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b24v-filesv\30文書管理\01総務部\06政策統計G\R8年度\008_まち・ひと・しごと創生\021_美幌版戦略\まち・ひと・しごと創生推進委員会\03_当日\資料（完成）\"/>
    </mc:Choice>
  </mc:AlternateContent>
  <xr:revisionPtr revIDLastSave="0" documentId="13_ncr:1_{D2F3A9B0-22B9-4AE6-BE98-7E40CE878E28}" xr6:coauthVersionLast="47" xr6:coauthVersionMax="47" xr10:uidLastSave="{00000000-0000-0000-0000-000000000000}"/>
  <bookViews>
    <workbookView xWindow="-120" yWindow="-120" windowWidth="24240" windowHeight="13020" xr2:uid="{00000000-000D-0000-FFFF-FFFF00000000}"/>
  </bookViews>
  <sheets>
    <sheet name="進捗状況" sheetId="3" r:id="rId1"/>
  </sheets>
  <definedNames>
    <definedName name="_xlnm.Print_Area" localSheetId="0">進捗状況!$A$1:$M$83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3" l="1"/>
  <c r="F51" i="3"/>
  <c r="F48" i="3"/>
  <c r="F38" i="3"/>
  <c r="F34" i="3"/>
  <c r="F23" i="3"/>
  <c r="F22" i="3"/>
  <c r="F19" i="3"/>
  <c r="F18" i="3"/>
  <c r="K80" i="3"/>
  <c r="K47" i="3"/>
  <c r="K46" i="3"/>
  <c r="K45" i="3"/>
  <c r="K44" i="3"/>
  <c r="K43" i="3"/>
  <c r="K42" i="3"/>
  <c r="K41" i="3"/>
  <c r="K40" i="3"/>
  <c r="K39" i="3"/>
  <c r="L38" i="3"/>
  <c r="J38" i="3"/>
  <c r="I38" i="3"/>
  <c r="H38" i="3"/>
  <c r="G38" i="3"/>
  <c r="E38" i="3"/>
  <c r="L51" i="3"/>
  <c r="G34" i="3"/>
  <c r="K13" i="3"/>
  <c r="K14" i="3"/>
  <c r="K38" i="3" l="1"/>
  <c r="K10" i="3" l="1"/>
  <c r="K49" i="3" l="1"/>
  <c r="K9" i="3"/>
  <c r="K60" i="3"/>
  <c r="J51" i="3"/>
  <c r="H51" i="3"/>
  <c r="I51" i="3"/>
  <c r="I48" i="3"/>
  <c r="J48" i="3"/>
  <c r="J34" i="3"/>
  <c r="I34" i="3"/>
  <c r="K59" i="3"/>
  <c r="K58" i="3"/>
  <c r="K57" i="3"/>
  <c r="K56" i="3"/>
  <c r="K55" i="3"/>
  <c r="K54" i="3"/>
  <c r="K53" i="3"/>
  <c r="K52" i="3"/>
  <c r="K50" i="3"/>
  <c r="K37" i="3"/>
  <c r="K35" i="3"/>
  <c r="K36" i="3"/>
  <c r="K51" i="3" l="1"/>
  <c r="K34" i="3"/>
  <c r="K48" i="3"/>
  <c r="H34" i="3" l="1"/>
  <c r="H48" i="3" l="1"/>
  <c r="E34" i="3" l="1"/>
  <c r="G51" i="3"/>
  <c r="E5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tc={76AD32C6-E0FC-4B62-9CCD-A1A98CC9F095}</author>
    <author>tc={BEC904ED-7E7A-410A-982A-546F8A7EE155}</author>
  </authors>
  <commentList>
    <comment ref="C38" authorId="0" shapeId="0" xr:uid="{76AD32C6-E0FC-4B62-9CCD-A1A98CC9F0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美幌町出身者以外をカウントしてください</t>
      </text>
    </comment>
    <comment ref="C51" authorId="1" shapeId="0" xr:uid="{BEC904ED-7E7A-410A-982A-546F8A7EE15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美幌町出身者をカウントしてください</t>
      </text>
    </comment>
  </commentList>
</comments>
</file>

<file path=xl/sharedStrings.xml><?xml version="1.0" encoding="utf-8"?>
<sst xmlns="http://schemas.openxmlformats.org/spreadsheetml/2006/main" count="278" uniqueCount="184">
  <si>
    <t>【基本目標１】　地域の基幹産業を守り育て、強化するとともに新たな産業と雇用の場をつくる</t>
    <rPh sb="1" eb="3">
      <t>キホン</t>
    </rPh>
    <rPh sb="3" eb="5">
      <t>モクヒョウ</t>
    </rPh>
    <rPh sb="8" eb="10">
      <t>チイキ</t>
    </rPh>
    <rPh sb="11" eb="13">
      <t>キカン</t>
    </rPh>
    <rPh sb="13" eb="15">
      <t>サンギョウ</t>
    </rPh>
    <rPh sb="16" eb="17">
      <t>マモ</t>
    </rPh>
    <rPh sb="18" eb="19">
      <t>ソダ</t>
    </rPh>
    <rPh sb="21" eb="23">
      <t>キョウカ</t>
    </rPh>
    <rPh sb="29" eb="30">
      <t>アラ</t>
    </rPh>
    <rPh sb="32" eb="34">
      <t>サンギョウ</t>
    </rPh>
    <rPh sb="35" eb="37">
      <t>コヨウ</t>
    </rPh>
    <rPh sb="38" eb="39">
      <t>バ</t>
    </rPh>
    <phoneticPr fontId="1"/>
  </si>
  <si>
    <t>数値目標</t>
    <rPh sb="0" eb="2">
      <t>スウチ</t>
    </rPh>
    <rPh sb="2" eb="4">
      <t>モクヒョウ</t>
    </rPh>
    <phoneticPr fontId="1"/>
  </si>
  <si>
    <t>新規求人数(人)</t>
    <rPh sb="0" eb="2">
      <t>シンキ</t>
    </rPh>
    <rPh sb="2" eb="5">
      <t>キュウジンスウ</t>
    </rPh>
    <rPh sb="6" eb="7">
      <t>ヒト</t>
    </rPh>
    <phoneticPr fontId="1"/>
  </si>
  <si>
    <t>KPI</t>
    <phoneticPr fontId="1"/>
  </si>
  <si>
    <t>農業販売高(億円)</t>
    <rPh sb="0" eb="2">
      <t>ノウギョウ</t>
    </rPh>
    <rPh sb="2" eb="4">
      <t>ハンバイ</t>
    </rPh>
    <rPh sb="4" eb="5">
      <t>タカ</t>
    </rPh>
    <rPh sb="6" eb="8">
      <t>オクエン</t>
    </rPh>
    <phoneticPr fontId="1"/>
  </si>
  <si>
    <t>新規就農者数(人)</t>
    <rPh sb="0" eb="2">
      <t>シンキ</t>
    </rPh>
    <rPh sb="2" eb="4">
      <t>シュウノウ</t>
    </rPh>
    <rPh sb="4" eb="5">
      <t>シャ</t>
    </rPh>
    <rPh sb="5" eb="6">
      <t>スウ</t>
    </rPh>
    <rPh sb="7" eb="8">
      <t>ニン</t>
    </rPh>
    <phoneticPr fontId="1"/>
  </si>
  <si>
    <t>起業家件数(件)</t>
    <rPh sb="0" eb="3">
      <t>キギョウカ</t>
    </rPh>
    <rPh sb="3" eb="5">
      <t>ケンスウ</t>
    </rPh>
    <rPh sb="6" eb="7">
      <t>ケン</t>
    </rPh>
    <phoneticPr fontId="1"/>
  </si>
  <si>
    <t>観光入込客数(人)</t>
    <rPh sb="0" eb="2">
      <t>カンコウ</t>
    </rPh>
    <rPh sb="2" eb="4">
      <t>イリコミ</t>
    </rPh>
    <rPh sb="4" eb="5">
      <t>キャク</t>
    </rPh>
    <rPh sb="5" eb="6">
      <t>スウ</t>
    </rPh>
    <rPh sb="7" eb="8">
      <t>ニン</t>
    </rPh>
    <phoneticPr fontId="1"/>
  </si>
  <si>
    <t>算出根拠</t>
    <rPh sb="0" eb="2">
      <t>サンシュツ</t>
    </rPh>
    <rPh sb="2" eb="4">
      <t>コンキョ</t>
    </rPh>
    <phoneticPr fontId="1"/>
  </si>
  <si>
    <t>JA農畜産物販売取扱高</t>
    <rPh sb="2" eb="3">
      <t>ノウ</t>
    </rPh>
    <rPh sb="3" eb="5">
      <t>チクサン</t>
    </rPh>
    <rPh sb="5" eb="6">
      <t>ブツ</t>
    </rPh>
    <rPh sb="6" eb="8">
      <t>ハンバイ</t>
    </rPh>
    <rPh sb="8" eb="10">
      <t>トリアツカ</t>
    </rPh>
    <rPh sb="10" eb="11">
      <t>タカ</t>
    </rPh>
    <phoneticPr fontId="1"/>
  </si>
  <si>
    <t>美幌峠観光入込客数</t>
    <rPh sb="0" eb="2">
      <t>ビホロ</t>
    </rPh>
    <rPh sb="2" eb="3">
      <t>トウゲ</t>
    </rPh>
    <rPh sb="3" eb="5">
      <t>カンコウ</t>
    </rPh>
    <rPh sb="5" eb="7">
      <t>イリコミ</t>
    </rPh>
    <rPh sb="7" eb="8">
      <t>キャク</t>
    </rPh>
    <rPh sb="8" eb="9">
      <t>スウ</t>
    </rPh>
    <phoneticPr fontId="1"/>
  </si>
  <si>
    <t>【基本目標２】　「びほろ」らしさを活かして、ひとを呼び込み・呼び戻す</t>
    <rPh sb="1" eb="3">
      <t>キホン</t>
    </rPh>
    <rPh sb="3" eb="5">
      <t>モクヒョウ</t>
    </rPh>
    <rPh sb="17" eb="18">
      <t>イ</t>
    </rPh>
    <rPh sb="25" eb="26">
      <t>ヨ</t>
    </rPh>
    <rPh sb="27" eb="28">
      <t>コ</t>
    </rPh>
    <rPh sb="30" eb="31">
      <t>ヨ</t>
    </rPh>
    <rPh sb="32" eb="33">
      <t>モド</t>
    </rPh>
    <phoneticPr fontId="1"/>
  </si>
  <si>
    <t>住民基本台帳</t>
    <rPh sb="0" eb="2">
      <t>ジュウミン</t>
    </rPh>
    <rPh sb="2" eb="4">
      <t>キホン</t>
    </rPh>
    <rPh sb="4" eb="6">
      <t>ダイチョウ</t>
    </rPh>
    <phoneticPr fontId="1"/>
  </si>
  <si>
    <t>移住相談件数(件)</t>
    <rPh sb="0" eb="2">
      <t>イジュウ</t>
    </rPh>
    <rPh sb="2" eb="4">
      <t>ソウダン</t>
    </rPh>
    <rPh sb="4" eb="6">
      <t>ケンスウ</t>
    </rPh>
    <rPh sb="7" eb="8">
      <t>ケン</t>
    </rPh>
    <phoneticPr fontId="1"/>
  </si>
  <si>
    <t>　うち農家青年配偶者対策事業分</t>
    <rPh sb="3" eb="5">
      <t>ノウカ</t>
    </rPh>
    <rPh sb="5" eb="7">
      <t>セイネン</t>
    </rPh>
    <rPh sb="7" eb="10">
      <t>ハイグウシャ</t>
    </rPh>
    <rPh sb="10" eb="12">
      <t>タイサク</t>
    </rPh>
    <rPh sb="12" eb="14">
      <t>ジギョウ</t>
    </rPh>
    <rPh sb="14" eb="15">
      <t>ブン</t>
    </rPh>
    <phoneticPr fontId="1"/>
  </si>
  <si>
    <t>移住体験施設の利用件数(件)</t>
    <rPh sb="0" eb="2">
      <t>イジュウ</t>
    </rPh>
    <rPh sb="2" eb="4">
      <t>タイケン</t>
    </rPh>
    <rPh sb="4" eb="6">
      <t>シセツ</t>
    </rPh>
    <rPh sb="7" eb="9">
      <t>リヨウ</t>
    </rPh>
    <rPh sb="9" eb="11">
      <t>ケンスウ</t>
    </rPh>
    <rPh sb="12" eb="13">
      <t>ケン</t>
    </rPh>
    <phoneticPr fontId="1"/>
  </si>
  <si>
    <t>事業を通じた移住件数(件)</t>
    <rPh sb="0" eb="2">
      <t>ジギョウ</t>
    </rPh>
    <rPh sb="3" eb="4">
      <t>ツウ</t>
    </rPh>
    <rPh sb="6" eb="8">
      <t>イジュウ</t>
    </rPh>
    <rPh sb="8" eb="10">
      <t>ケンスウ</t>
    </rPh>
    <rPh sb="11" eb="12">
      <t>ケン</t>
    </rPh>
    <phoneticPr fontId="1"/>
  </si>
  <si>
    <t>　うち起業家支援事業</t>
    <rPh sb="3" eb="5">
      <t>キギョウ</t>
    </rPh>
    <rPh sb="5" eb="6">
      <t>カ</t>
    </rPh>
    <rPh sb="6" eb="8">
      <t>シエン</t>
    </rPh>
    <rPh sb="8" eb="10">
      <t>ジギョウ</t>
    </rPh>
    <phoneticPr fontId="1"/>
  </si>
  <si>
    <t>　うち新規就農者等支援事業</t>
    <rPh sb="3" eb="5">
      <t>シンキ</t>
    </rPh>
    <rPh sb="5" eb="7">
      <t>シュウノウ</t>
    </rPh>
    <rPh sb="7" eb="8">
      <t>シャ</t>
    </rPh>
    <rPh sb="8" eb="9">
      <t>トウ</t>
    </rPh>
    <rPh sb="9" eb="11">
      <t>シエン</t>
    </rPh>
    <rPh sb="11" eb="13">
      <t>ジギョウ</t>
    </rPh>
    <phoneticPr fontId="1"/>
  </si>
  <si>
    <t>　うち医療従事者就業支援等補助事業</t>
    <rPh sb="3" eb="5">
      <t>イリョウ</t>
    </rPh>
    <rPh sb="5" eb="8">
      <t>ジュウジシャ</t>
    </rPh>
    <rPh sb="8" eb="10">
      <t>シュウギョウ</t>
    </rPh>
    <rPh sb="10" eb="12">
      <t>シエン</t>
    </rPh>
    <rPh sb="12" eb="13">
      <t>トウ</t>
    </rPh>
    <rPh sb="13" eb="15">
      <t>ホジョ</t>
    </rPh>
    <rPh sb="15" eb="17">
      <t>ジギョウ</t>
    </rPh>
    <phoneticPr fontId="1"/>
  </si>
  <si>
    <t>ー</t>
    <phoneticPr fontId="1"/>
  </si>
  <si>
    <t>合計特殊出生率</t>
    <rPh sb="0" eb="2">
      <t>ゴウケイ</t>
    </rPh>
    <rPh sb="2" eb="4">
      <t>トクシュ</t>
    </rPh>
    <rPh sb="4" eb="6">
      <t>シュッショウ</t>
    </rPh>
    <rPh sb="6" eb="7">
      <t>リツ</t>
    </rPh>
    <phoneticPr fontId="1"/>
  </si>
  <si>
    <t>婚姻届出数(件)</t>
    <rPh sb="0" eb="2">
      <t>コンイン</t>
    </rPh>
    <rPh sb="2" eb="4">
      <t>トドケデ</t>
    </rPh>
    <rPh sb="4" eb="5">
      <t>スウ</t>
    </rPh>
    <rPh sb="6" eb="7">
      <t>ケン</t>
    </rPh>
    <phoneticPr fontId="1"/>
  </si>
  <si>
    <t>出生数(人)</t>
    <rPh sb="0" eb="3">
      <t>シュッショウスウ</t>
    </rPh>
    <rPh sb="4" eb="5">
      <t>ニン</t>
    </rPh>
    <phoneticPr fontId="1"/>
  </si>
  <si>
    <t>[小学生]学力調査の全国平均との差(ポイント)</t>
    <rPh sb="1" eb="4">
      <t>ショウガクセイ</t>
    </rPh>
    <rPh sb="5" eb="7">
      <t>ガクリョク</t>
    </rPh>
    <rPh sb="7" eb="9">
      <t>チョウサ</t>
    </rPh>
    <rPh sb="10" eb="12">
      <t>ゼンコク</t>
    </rPh>
    <rPh sb="12" eb="14">
      <t>ヘイキン</t>
    </rPh>
    <rPh sb="16" eb="17">
      <t>サ</t>
    </rPh>
    <phoneticPr fontId="1"/>
  </si>
  <si>
    <t>[中学生]学力調査の全国平均との差(ポイント)</t>
    <rPh sb="1" eb="4">
      <t>チュウガクセイ</t>
    </rPh>
    <rPh sb="5" eb="7">
      <t>ガクリョク</t>
    </rPh>
    <rPh sb="7" eb="9">
      <t>チョウサ</t>
    </rPh>
    <rPh sb="10" eb="12">
      <t>ゼンコク</t>
    </rPh>
    <rPh sb="12" eb="14">
      <t>ヘイキン</t>
    </rPh>
    <rPh sb="16" eb="17">
      <t>サ</t>
    </rPh>
    <phoneticPr fontId="1"/>
  </si>
  <si>
    <t>【基本目標４】　住み続けたいと思える生活環境を整える</t>
    <rPh sb="1" eb="3">
      <t>キホン</t>
    </rPh>
    <rPh sb="3" eb="5">
      <t>モクヒョウ</t>
    </rPh>
    <rPh sb="8" eb="9">
      <t>ス</t>
    </rPh>
    <rPh sb="10" eb="11">
      <t>ツヅ</t>
    </rPh>
    <rPh sb="15" eb="16">
      <t>オモ</t>
    </rPh>
    <rPh sb="18" eb="20">
      <t>セイカツ</t>
    </rPh>
    <rPh sb="20" eb="22">
      <t>カンキョウ</t>
    </rPh>
    <rPh sb="23" eb="24">
      <t>トトノ</t>
    </rPh>
    <phoneticPr fontId="1"/>
  </si>
  <si>
    <t>人口(人)</t>
    <rPh sb="0" eb="2">
      <t>ジンコウ</t>
    </rPh>
    <rPh sb="3" eb="4">
      <t>ニン</t>
    </rPh>
    <phoneticPr fontId="1"/>
  </si>
  <si>
    <t>自主防災組織の結成率(％)</t>
    <rPh sb="0" eb="2">
      <t>ジシュ</t>
    </rPh>
    <rPh sb="2" eb="4">
      <t>ボウサイ</t>
    </rPh>
    <rPh sb="4" eb="6">
      <t>ソシキ</t>
    </rPh>
    <rPh sb="7" eb="9">
      <t>ケッセイ</t>
    </rPh>
    <rPh sb="9" eb="10">
      <t>リツ</t>
    </rPh>
    <phoneticPr fontId="1"/>
  </si>
  <si>
    <t>暦年の婚姻届出数</t>
    <rPh sb="0" eb="2">
      <t>レキネン</t>
    </rPh>
    <rPh sb="3" eb="5">
      <t>コンイン</t>
    </rPh>
    <rPh sb="5" eb="6">
      <t>トド</t>
    </rPh>
    <rPh sb="6" eb="7">
      <t>デ</t>
    </rPh>
    <rPh sb="7" eb="8">
      <t>スウ</t>
    </rPh>
    <phoneticPr fontId="1"/>
  </si>
  <si>
    <t>暦年の出生数</t>
    <rPh sb="0" eb="2">
      <t>レキネン</t>
    </rPh>
    <rPh sb="3" eb="6">
      <t>シュッショウスウ</t>
    </rPh>
    <phoneticPr fontId="1"/>
  </si>
  <si>
    <t>学校教育で毎年公表している全科目平均でのポイント差</t>
    <rPh sb="0" eb="2">
      <t>ガッコウ</t>
    </rPh>
    <rPh sb="2" eb="4">
      <t>キョウイク</t>
    </rPh>
    <rPh sb="5" eb="7">
      <t>マイトシ</t>
    </rPh>
    <rPh sb="7" eb="9">
      <t>コウヒョウ</t>
    </rPh>
    <rPh sb="13" eb="14">
      <t>ゼン</t>
    </rPh>
    <rPh sb="14" eb="16">
      <t>カモク</t>
    </rPh>
    <rPh sb="16" eb="18">
      <t>ヘイキン</t>
    </rPh>
    <rPh sb="24" eb="25">
      <t>サ</t>
    </rPh>
    <phoneticPr fontId="1"/>
  </si>
  <si>
    <t>高校からの実績報告</t>
    <rPh sb="0" eb="2">
      <t>コウコウ</t>
    </rPh>
    <rPh sb="5" eb="7">
      <t>ジッセキ</t>
    </rPh>
    <rPh sb="7" eb="9">
      <t>ホウコク</t>
    </rPh>
    <phoneticPr fontId="1"/>
  </si>
  <si>
    <t>【基本目標３】　このまちで出会い結婚し、子どもを生み育てたいという希望をかなえる</t>
    <rPh sb="1" eb="3">
      <t>キホン</t>
    </rPh>
    <rPh sb="3" eb="5">
      <t>モクヒョウ</t>
    </rPh>
    <rPh sb="13" eb="15">
      <t>デア</t>
    </rPh>
    <rPh sb="16" eb="18">
      <t>ケッコン</t>
    </rPh>
    <rPh sb="20" eb="21">
      <t>コ</t>
    </rPh>
    <rPh sb="24" eb="25">
      <t>ウ</t>
    </rPh>
    <rPh sb="26" eb="27">
      <t>ソダ</t>
    </rPh>
    <rPh sb="33" eb="35">
      <t>キボウ</t>
    </rPh>
    <phoneticPr fontId="1"/>
  </si>
  <si>
    <t>美幌高校入学者数(人)</t>
    <rPh sb="0" eb="2">
      <t>ビホロ</t>
    </rPh>
    <rPh sb="2" eb="4">
      <t>コウコウ</t>
    </rPh>
    <rPh sb="4" eb="6">
      <t>ニュウガク</t>
    </rPh>
    <rPh sb="6" eb="7">
      <t>シャ</t>
    </rPh>
    <rPh sb="7" eb="8">
      <t>スウ</t>
    </rPh>
    <rPh sb="9" eb="10">
      <t>ニン</t>
    </rPh>
    <phoneticPr fontId="1"/>
  </si>
  <si>
    <r>
      <t>移住フェア参加による相談件数</t>
    </r>
    <r>
      <rPr>
        <sz val="8"/>
        <color rgb="FFFF0000"/>
        <rFont val="メイリオ"/>
        <family val="3"/>
        <charset val="128"/>
      </rPr>
      <t>(累計)</t>
    </r>
    <rPh sb="0" eb="2">
      <t>イジュウ</t>
    </rPh>
    <rPh sb="5" eb="7">
      <t>サンカ</t>
    </rPh>
    <rPh sb="10" eb="12">
      <t>ソウダン</t>
    </rPh>
    <rPh sb="12" eb="14">
      <t>ケンスウ</t>
    </rPh>
    <rPh sb="15" eb="17">
      <t>ルイケイ</t>
    </rPh>
    <phoneticPr fontId="1"/>
  </si>
  <si>
    <r>
      <t>農業フェア参加による相談件数</t>
    </r>
    <r>
      <rPr>
        <sz val="8"/>
        <color rgb="FFFF0000"/>
        <rFont val="メイリオ"/>
        <family val="3"/>
        <charset val="128"/>
      </rPr>
      <t>(累計)</t>
    </r>
    <rPh sb="0" eb="2">
      <t>ノウギョウ</t>
    </rPh>
    <rPh sb="5" eb="7">
      <t>サンカ</t>
    </rPh>
    <rPh sb="10" eb="12">
      <t>ソウダン</t>
    </rPh>
    <rPh sb="12" eb="14">
      <t>ケンスウ</t>
    </rPh>
    <rPh sb="15" eb="17">
      <t>ルイケイ</t>
    </rPh>
    <phoneticPr fontId="1"/>
  </si>
  <si>
    <r>
      <t>四季彩美幌利用件数</t>
    </r>
    <r>
      <rPr>
        <sz val="8"/>
        <color rgb="FFFF0000"/>
        <rFont val="メイリオ"/>
        <family val="3"/>
        <charset val="128"/>
      </rPr>
      <t>(累計)</t>
    </r>
    <rPh sb="0" eb="3">
      <t>シキサイ</t>
    </rPh>
    <rPh sb="3" eb="5">
      <t>ビホロ</t>
    </rPh>
    <rPh sb="5" eb="7">
      <t>リヨウ</t>
    </rPh>
    <rPh sb="7" eb="9">
      <t>ケンスウ</t>
    </rPh>
    <rPh sb="10" eb="12">
      <t>ルイケイ</t>
    </rPh>
    <phoneticPr fontId="1"/>
  </si>
  <si>
    <r>
      <t>起業家支援事業を活用した起業件数のうち移住者件数</t>
    </r>
    <r>
      <rPr>
        <sz val="8"/>
        <color rgb="FFFF0000"/>
        <rFont val="メイリオ"/>
        <family val="3"/>
        <charset val="128"/>
      </rPr>
      <t>(累計)</t>
    </r>
    <rPh sb="0" eb="3">
      <t>キギョウカ</t>
    </rPh>
    <rPh sb="3" eb="5">
      <t>シエン</t>
    </rPh>
    <rPh sb="5" eb="7">
      <t>ジギョウ</t>
    </rPh>
    <rPh sb="8" eb="10">
      <t>カツヨウ</t>
    </rPh>
    <rPh sb="12" eb="14">
      <t>キギョウ</t>
    </rPh>
    <rPh sb="14" eb="16">
      <t>ケンスウ</t>
    </rPh>
    <rPh sb="19" eb="22">
      <t>イジュウシャ</t>
    </rPh>
    <rPh sb="22" eb="24">
      <t>ケンスウ</t>
    </rPh>
    <rPh sb="25" eb="27">
      <t>ルイケイ</t>
    </rPh>
    <phoneticPr fontId="1"/>
  </si>
  <si>
    <r>
      <t>農業後継者含めた新規就農者数のうち移住者件数</t>
    </r>
    <r>
      <rPr>
        <sz val="8"/>
        <color rgb="FFFF0000"/>
        <rFont val="メイリオ"/>
        <family val="3"/>
        <charset val="128"/>
      </rPr>
      <t>(累計)</t>
    </r>
    <rPh sb="0" eb="2">
      <t>ノウギョウ</t>
    </rPh>
    <rPh sb="2" eb="5">
      <t>コウケイシャ</t>
    </rPh>
    <rPh sb="5" eb="6">
      <t>フク</t>
    </rPh>
    <rPh sb="8" eb="10">
      <t>シンキ</t>
    </rPh>
    <rPh sb="10" eb="12">
      <t>シュウノウ</t>
    </rPh>
    <rPh sb="12" eb="13">
      <t>シャ</t>
    </rPh>
    <rPh sb="13" eb="14">
      <t>スウ</t>
    </rPh>
    <rPh sb="17" eb="20">
      <t>イジュウシャ</t>
    </rPh>
    <rPh sb="20" eb="22">
      <t>ケンスウ</t>
    </rPh>
    <rPh sb="23" eb="25">
      <t>ルイケイ</t>
    </rPh>
    <phoneticPr fontId="1"/>
  </si>
  <si>
    <r>
      <t>UIJターン新規就業支援事業による移住者件数</t>
    </r>
    <r>
      <rPr>
        <sz val="8"/>
        <color rgb="FFFF0000"/>
        <rFont val="メイリオ"/>
        <family val="3"/>
        <charset val="128"/>
      </rPr>
      <t>(累計)</t>
    </r>
    <rPh sb="6" eb="8">
      <t>シンキ</t>
    </rPh>
    <rPh sb="8" eb="10">
      <t>シュウギョウ</t>
    </rPh>
    <rPh sb="10" eb="12">
      <t>シエン</t>
    </rPh>
    <rPh sb="12" eb="14">
      <t>ジギョウ</t>
    </rPh>
    <rPh sb="17" eb="20">
      <t>イジュウシャ</t>
    </rPh>
    <rPh sb="20" eb="22">
      <t>ケンスウ</t>
    </rPh>
    <rPh sb="23" eb="25">
      <t>ルイケイ</t>
    </rPh>
    <phoneticPr fontId="1"/>
  </si>
  <si>
    <r>
      <t>医療従事者就業支援等補助事業による移住者件数</t>
    </r>
    <r>
      <rPr>
        <sz val="8"/>
        <color rgb="FFFF0000"/>
        <rFont val="メイリオ"/>
        <family val="3"/>
        <charset val="128"/>
      </rPr>
      <t>(累計)</t>
    </r>
    <rPh sb="0" eb="2">
      <t>イリョウ</t>
    </rPh>
    <rPh sb="2" eb="5">
      <t>ジュウジシャ</t>
    </rPh>
    <rPh sb="5" eb="7">
      <t>シュウギョウ</t>
    </rPh>
    <rPh sb="7" eb="9">
      <t>シエン</t>
    </rPh>
    <rPh sb="9" eb="10">
      <t>トウ</t>
    </rPh>
    <rPh sb="10" eb="12">
      <t>ホジョ</t>
    </rPh>
    <rPh sb="12" eb="14">
      <t>ジギョウ</t>
    </rPh>
    <rPh sb="17" eb="19">
      <t>イジュウ</t>
    </rPh>
    <rPh sb="19" eb="20">
      <t>シャ</t>
    </rPh>
    <rPh sb="20" eb="22">
      <t>ケンスウ</t>
    </rPh>
    <rPh sb="23" eb="25">
      <t>ルイケイ</t>
    </rPh>
    <phoneticPr fontId="1"/>
  </si>
  <si>
    <r>
      <t>起業家支援事業を活用した起業件数</t>
    </r>
    <r>
      <rPr>
        <sz val="8"/>
        <color rgb="FFFF0000"/>
        <rFont val="メイリオ"/>
        <family val="3"/>
        <charset val="128"/>
      </rPr>
      <t>(累計)</t>
    </r>
    <rPh sb="0" eb="3">
      <t>キギョウカ</t>
    </rPh>
    <rPh sb="3" eb="5">
      <t>シエン</t>
    </rPh>
    <rPh sb="5" eb="7">
      <t>ジギョウ</t>
    </rPh>
    <rPh sb="8" eb="10">
      <t>カツヨウ</t>
    </rPh>
    <rPh sb="12" eb="14">
      <t>キギョウ</t>
    </rPh>
    <rPh sb="14" eb="16">
      <t>ケンスウ</t>
    </rPh>
    <rPh sb="17" eb="19">
      <t>ルイケイ</t>
    </rPh>
    <phoneticPr fontId="1"/>
  </si>
  <si>
    <r>
      <t>農業後継者含めた新規就農者数</t>
    </r>
    <r>
      <rPr>
        <sz val="8"/>
        <color rgb="FFFF0000"/>
        <rFont val="メイリオ"/>
        <family val="3"/>
        <charset val="128"/>
      </rPr>
      <t>(累計)</t>
    </r>
    <rPh sb="0" eb="2">
      <t>ノウギョウ</t>
    </rPh>
    <rPh sb="2" eb="5">
      <t>コウケイシャ</t>
    </rPh>
    <rPh sb="5" eb="6">
      <t>フク</t>
    </rPh>
    <rPh sb="8" eb="10">
      <t>シンキ</t>
    </rPh>
    <rPh sb="10" eb="12">
      <t>シュウノウ</t>
    </rPh>
    <rPh sb="12" eb="13">
      <t>シャ</t>
    </rPh>
    <rPh sb="13" eb="14">
      <t>スウ</t>
    </rPh>
    <rPh sb="15" eb="17">
      <t>ルイケイ</t>
    </rPh>
    <phoneticPr fontId="1"/>
  </si>
  <si>
    <t>　うち介護従事者確保対策事業</t>
    <rPh sb="3" eb="5">
      <t>カイゴ</t>
    </rPh>
    <rPh sb="5" eb="8">
      <t>ジュウジシャ</t>
    </rPh>
    <rPh sb="8" eb="10">
      <t>カクホ</t>
    </rPh>
    <rPh sb="10" eb="12">
      <t>タイサク</t>
    </rPh>
    <rPh sb="12" eb="14">
      <t>ジギョウ</t>
    </rPh>
    <phoneticPr fontId="1"/>
  </si>
  <si>
    <t>高齢介護グループ</t>
    <rPh sb="0" eb="2">
      <t>コウレイ</t>
    </rPh>
    <rPh sb="2" eb="4">
      <t>カイゴ</t>
    </rPh>
    <phoneticPr fontId="1"/>
  </si>
  <si>
    <t>政策統計グループ</t>
    <rPh sb="0" eb="4">
      <t>セイサクトウケイ</t>
    </rPh>
    <phoneticPr fontId="1"/>
  </si>
  <si>
    <t>危機対策グループ</t>
    <rPh sb="0" eb="2">
      <t>キキ</t>
    </rPh>
    <rPh sb="2" eb="4">
      <t>タイサク</t>
    </rPh>
    <phoneticPr fontId="1"/>
  </si>
  <si>
    <t>健康推進グループ</t>
    <rPh sb="0" eb="2">
      <t>ケンコウ</t>
    </rPh>
    <rPh sb="2" eb="4">
      <t>スイシン</t>
    </rPh>
    <phoneticPr fontId="1"/>
  </si>
  <si>
    <t>農政グループ</t>
    <rPh sb="0" eb="2">
      <t>ノウセイ</t>
    </rPh>
    <phoneticPr fontId="1"/>
  </si>
  <si>
    <t>学校教育グループ</t>
    <rPh sb="0" eb="2">
      <t>ガッコウ</t>
    </rPh>
    <rPh sb="2" eb="4">
      <t>キョウイク</t>
    </rPh>
    <phoneticPr fontId="1"/>
  </si>
  <si>
    <t>戸籍年金グループ</t>
    <rPh sb="0" eb="2">
      <t>コセキ</t>
    </rPh>
    <rPh sb="2" eb="4">
      <t>ネンキン</t>
    </rPh>
    <phoneticPr fontId="1"/>
  </si>
  <si>
    <t>学校教育グループ</t>
    <rPh sb="0" eb="4">
      <t>ガッコウキョウイク</t>
    </rPh>
    <phoneticPr fontId="1"/>
  </si>
  <si>
    <t>商工観光グループ</t>
    <rPh sb="0" eb="4">
      <t>ショウコウカンコウ</t>
    </rPh>
    <phoneticPr fontId="1"/>
  </si>
  <si>
    <t>健康推進グループ</t>
    <rPh sb="0" eb="4">
      <t>ケンコウスイシン</t>
    </rPh>
    <phoneticPr fontId="1"/>
  </si>
  <si>
    <t>課税グループ</t>
    <rPh sb="0" eb="2">
      <t>カゼイ</t>
    </rPh>
    <phoneticPr fontId="1"/>
  </si>
  <si>
    <t>14表から</t>
    <rPh sb="2" eb="3">
      <t>ヒョウ</t>
    </rPh>
    <phoneticPr fontId="1"/>
  </si>
  <si>
    <t>（組織地域の自治会加入世帯数）÷（全世帯数）＝（自主防災組織活動カバー率）</t>
    <rPh sb="1" eb="3">
      <t>ソシキ</t>
    </rPh>
    <rPh sb="3" eb="5">
      <t>チイキ</t>
    </rPh>
    <rPh sb="6" eb="9">
      <t>ジチカイ</t>
    </rPh>
    <rPh sb="9" eb="11">
      <t>カニュウ</t>
    </rPh>
    <rPh sb="11" eb="14">
      <t>セタイスウ</t>
    </rPh>
    <rPh sb="17" eb="18">
      <t>ゼン</t>
    </rPh>
    <rPh sb="18" eb="21">
      <t>セタイスウ</t>
    </rPh>
    <rPh sb="24" eb="26">
      <t>ジシュ</t>
    </rPh>
    <rPh sb="26" eb="28">
      <t>ボウサイ</t>
    </rPh>
    <rPh sb="28" eb="30">
      <t>ソシキ</t>
    </rPh>
    <rPh sb="30" eb="32">
      <t>カツドウ</t>
    </rPh>
    <rPh sb="35" eb="36">
      <t>リツ</t>
    </rPh>
    <phoneticPr fontId="1"/>
  </si>
  <si>
    <r>
      <t>地域おこし協力隊による体験ツアー参加をきっかけとした移住者件数</t>
    </r>
    <r>
      <rPr>
        <sz val="8"/>
        <color rgb="FFFF0000"/>
        <rFont val="メイリオ"/>
        <family val="3"/>
        <charset val="128"/>
      </rPr>
      <t>(累計)</t>
    </r>
    <rPh sb="0" eb="2">
      <t>チイキ</t>
    </rPh>
    <rPh sb="5" eb="8">
      <t>キョウリョクタイ</t>
    </rPh>
    <rPh sb="11" eb="13">
      <t>タイケン</t>
    </rPh>
    <rPh sb="16" eb="18">
      <t>サンカ</t>
    </rPh>
    <rPh sb="26" eb="29">
      <t>イジュウシャ</t>
    </rPh>
    <rPh sb="29" eb="31">
      <t>ケンスウ</t>
    </rPh>
    <rPh sb="32" eb="34">
      <t>ルイケイ</t>
    </rPh>
    <phoneticPr fontId="1"/>
  </si>
  <si>
    <t>累計</t>
    <rPh sb="0" eb="2">
      <t>ルイケイ</t>
    </rPh>
    <phoneticPr fontId="1"/>
  </si>
  <si>
    <t>累計</t>
    <rPh sb="0" eb="2">
      <t>ルイケイ</t>
    </rPh>
    <phoneticPr fontId="1"/>
  </si>
  <si>
    <r>
      <t>移住相談窓口への相談件数</t>
    </r>
    <r>
      <rPr>
        <sz val="8"/>
        <color rgb="FFFF0000"/>
        <rFont val="メイリオ"/>
        <family val="3"/>
        <charset val="128"/>
      </rPr>
      <t>(累計)</t>
    </r>
    <rPh sb="0" eb="2">
      <t>イジュウ</t>
    </rPh>
    <rPh sb="2" eb="4">
      <t>ソウダン</t>
    </rPh>
    <rPh sb="4" eb="6">
      <t>マドグチ</t>
    </rPh>
    <rPh sb="8" eb="10">
      <t>ソウダン</t>
    </rPh>
    <rPh sb="10" eb="12">
      <t>ケンスウ</t>
    </rPh>
    <rPh sb="13" eb="15">
      <t>ルイケイ</t>
    </rPh>
    <phoneticPr fontId="1"/>
  </si>
  <si>
    <t>　うち森林の担い手支援等事業</t>
    <rPh sb="3" eb="5">
      <t>シンリン</t>
    </rPh>
    <rPh sb="6" eb="7">
      <t>ニナ</t>
    </rPh>
    <rPh sb="8" eb="9">
      <t>テ</t>
    </rPh>
    <rPh sb="9" eb="11">
      <t>シエン</t>
    </rPh>
    <rPh sb="11" eb="12">
      <t>ナド</t>
    </rPh>
    <rPh sb="12" eb="14">
      <t>ジギョウ</t>
    </rPh>
    <phoneticPr fontId="1"/>
  </si>
  <si>
    <t>　うち奨学金返還支援事業</t>
    <rPh sb="3" eb="6">
      <t>ショウガクキン</t>
    </rPh>
    <rPh sb="6" eb="8">
      <t>ヘンカン</t>
    </rPh>
    <rPh sb="8" eb="10">
      <t>シエン</t>
    </rPh>
    <rPh sb="10" eb="12">
      <t>ジギョウ</t>
    </rPh>
    <phoneticPr fontId="1"/>
  </si>
  <si>
    <t>教委・総務グループ</t>
    <rPh sb="0" eb="2">
      <t>キョウイ</t>
    </rPh>
    <rPh sb="3" eb="5">
      <t>ソウム</t>
    </rPh>
    <phoneticPr fontId="1"/>
  </si>
  <si>
    <t>課税状況調　</t>
    <rPh sb="0" eb="2">
      <t>カゼイ</t>
    </rPh>
    <rPh sb="2" eb="4">
      <t>ジョウキョウ</t>
    </rPh>
    <rPh sb="4" eb="5">
      <t>シラ</t>
    </rPh>
    <phoneticPr fontId="1"/>
  </si>
  <si>
    <t>　</t>
    <phoneticPr fontId="1"/>
  </si>
  <si>
    <r>
      <t>民間移住体験住宅利用件数</t>
    </r>
    <r>
      <rPr>
        <sz val="8"/>
        <color rgb="FFFF0000"/>
        <rFont val="メイリオ"/>
        <family val="3"/>
        <charset val="128"/>
      </rPr>
      <t>(累計)</t>
    </r>
    <rPh sb="0" eb="2">
      <t>ミンカン</t>
    </rPh>
    <rPh sb="2" eb="4">
      <t>イジュウ</t>
    </rPh>
    <rPh sb="4" eb="6">
      <t>タイケン</t>
    </rPh>
    <rPh sb="6" eb="8">
      <t>ジュウタク</t>
    </rPh>
    <rPh sb="8" eb="10">
      <t>リヨウ</t>
    </rPh>
    <rPh sb="10" eb="12">
      <t>ケンスウ</t>
    </rPh>
    <rPh sb="13" eb="15">
      <t>ルイケイ</t>
    </rPh>
    <phoneticPr fontId="1"/>
  </si>
  <si>
    <r>
      <t>移住相談をきっかけとした移住者件数</t>
    </r>
    <r>
      <rPr>
        <sz val="8"/>
        <color rgb="FFFF0000"/>
        <rFont val="メイリオ"/>
        <family val="3"/>
        <charset val="128"/>
      </rPr>
      <t>(累計)</t>
    </r>
    <rPh sb="0" eb="2">
      <t>イジュウ</t>
    </rPh>
    <rPh sb="2" eb="4">
      <t>ソウダン</t>
    </rPh>
    <rPh sb="12" eb="15">
      <t>イジュウシャ</t>
    </rPh>
    <rPh sb="15" eb="17">
      <t>ケンスウ</t>
    </rPh>
    <rPh sb="18" eb="20">
      <t>ルイケイ</t>
    </rPh>
    <phoneticPr fontId="1"/>
  </si>
  <si>
    <r>
      <t>森林の担い手支援等事業による移住者件数</t>
    </r>
    <r>
      <rPr>
        <sz val="8"/>
        <color rgb="FFFF0000"/>
        <rFont val="メイリオ"/>
        <family val="3"/>
        <charset val="128"/>
      </rPr>
      <t>(累計)(R4新設)</t>
    </r>
    <rPh sb="0" eb="2">
      <t>シンリン</t>
    </rPh>
    <rPh sb="3" eb="4">
      <t>ニナ</t>
    </rPh>
    <rPh sb="5" eb="6">
      <t>テ</t>
    </rPh>
    <rPh sb="6" eb="8">
      <t>シエン</t>
    </rPh>
    <rPh sb="8" eb="9">
      <t>ナド</t>
    </rPh>
    <rPh sb="9" eb="11">
      <t>ジギョウ</t>
    </rPh>
    <rPh sb="10" eb="11">
      <t>ジュウジ</t>
    </rPh>
    <rPh sb="14" eb="17">
      <t>イジュウシャ</t>
    </rPh>
    <rPh sb="17" eb="19">
      <t>ケンスウ</t>
    </rPh>
    <rPh sb="20" eb="22">
      <t>ルイケイ</t>
    </rPh>
    <rPh sb="26" eb="28">
      <t>シンセツ</t>
    </rPh>
    <phoneticPr fontId="1"/>
  </si>
  <si>
    <r>
      <t>介護従事者確保対策事業による移住者件数</t>
    </r>
    <r>
      <rPr>
        <sz val="8"/>
        <color rgb="FFFF0000"/>
        <rFont val="メイリオ"/>
        <family val="3"/>
        <charset val="128"/>
      </rPr>
      <t>(累計)(R3新設)</t>
    </r>
    <rPh sb="0" eb="2">
      <t>カイゴ</t>
    </rPh>
    <rPh sb="2" eb="5">
      <t>ジュウジシャ</t>
    </rPh>
    <rPh sb="5" eb="7">
      <t>カクホ</t>
    </rPh>
    <rPh sb="7" eb="9">
      <t>タイサク</t>
    </rPh>
    <rPh sb="9" eb="11">
      <t>ジギョウ</t>
    </rPh>
    <rPh sb="14" eb="17">
      <t>イジュウシャ</t>
    </rPh>
    <rPh sb="17" eb="19">
      <t>ケンスウ</t>
    </rPh>
    <rPh sb="20" eb="22">
      <t>ルイケイ</t>
    </rPh>
    <rPh sb="26" eb="28">
      <t>シンセツ</t>
    </rPh>
    <phoneticPr fontId="1"/>
  </si>
  <si>
    <t>届出日基準</t>
    <rPh sb="0" eb="2">
      <t>トドケデ</t>
    </rPh>
    <rPh sb="2" eb="3">
      <t>ビ</t>
    </rPh>
    <rPh sb="3" eb="5">
      <t>キジュン</t>
    </rPh>
    <phoneticPr fontId="1"/>
  </si>
  <si>
    <t>農業フェア（東京）</t>
    <rPh sb="0" eb="2">
      <t>ノウギョウ</t>
    </rPh>
    <rPh sb="6" eb="8">
      <t>トウキョウ</t>
    </rPh>
    <phoneticPr fontId="1"/>
  </si>
  <si>
    <t>R6から体験ツアー再開</t>
    <rPh sb="4" eb="6">
      <t>タイケン</t>
    </rPh>
    <rPh sb="9" eb="11">
      <t>サイカイ</t>
    </rPh>
    <phoneticPr fontId="1"/>
  </si>
  <si>
    <t>R5：4/1～3/31</t>
    <phoneticPr fontId="1"/>
  </si>
  <si>
    <t>参考</t>
    <rPh sb="0" eb="2">
      <t>サンコウ</t>
    </rPh>
    <phoneticPr fontId="1"/>
  </si>
  <si>
    <t>就職件数（件）</t>
    <rPh sb="0" eb="2">
      <t>シュウショク</t>
    </rPh>
    <rPh sb="2" eb="4">
      <t>ケンスウ</t>
    </rPh>
    <rPh sb="5" eb="6">
      <t>ケン</t>
    </rPh>
    <phoneticPr fontId="1"/>
  </si>
  <si>
    <t>新規求職申込件数（件）</t>
    <rPh sb="0" eb="2">
      <t>シンキ</t>
    </rPh>
    <rPh sb="2" eb="4">
      <t>キュウショク</t>
    </rPh>
    <rPh sb="4" eb="6">
      <t>モウシコミ</t>
    </rPh>
    <rPh sb="6" eb="8">
      <t>ケンスウ</t>
    </rPh>
    <rPh sb="9" eb="10">
      <t>ケン</t>
    </rPh>
    <phoneticPr fontId="1"/>
  </si>
  <si>
    <t>充足率（%）</t>
    <rPh sb="0" eb="3">
      <t>ジュウソクリツ</t>
    </rPh>
    <phoneticPr fontId="1"/>
  </si>
  <si>
    <t>就職率（%）</t>
    <rPh sb="0" eb="2">
      <t>シュウショク</t>
    </rPh>
    <rPh sb="2" eb="3">
      <t>リツ</t>
    </rPh>
    <phoneticPr fontId="1"/>
  </si>
  <si>
    <t>給与収入者数 納税義務者数（人）</t>
    <rPh sb="0" eb="2">
      <t>キュウヨ</t>
    </rPh>
    <rPh sb="2" eb="4">
      <t>シュウニュウ</t>
    </rPh>
    <rPh sb="4" eb="5">
      <t>シャ</t>
    </rPh>
    <rPh sb="5" eb="6">
      <t>スウ</t>
    </rPh>
    <rPh sb="7" eb="9">
      <t>ノウゼイ</t>
    </rPh>
    <rPh sb="9" eb="11">
      <t>ギム</t>
    </rPh>
    <rPh sb="11" eb="12">
      <t>シャ</t>
    </rPh>
    <rPh sb="12" eb="13">
      <t>スウ</t>
    </rPh>
    <rPh sb="14" eb="15">
      <t>ニン</t>
    </rPh>
    <phoneticPr fontId="1"/>
  </si>
  <si>
    <t>200万円以下給与収入者数（人）</t>
    <rPh sb="3" eb="7">
      <t>マンエンイカ</t>
    </rPh>
    <rPh sb="7" eb="9">
      <t>キュウヨ</t>
    </rPh>
    <rPh sb="9" eb="11">
      <t>シュウニュウ</t>
    </rPh>
    <rPh sb="11" eb="12">
      <t>シャ</t>
    </rPh>
    <rPh sb="12" eb="13">
      <t>スウ</t>
    </rPh>
    <rPh sb="14" eb="15">
      <t>ニン</t>
    </rPh>
    <phoneticPr fontId="1"/>
  </si>
  <si>
    <t>200万円を超える給与収入者の割合（%）</t>
    <rPh sb="3" eb="5">
      <t>マンエン</t>
    </rPh>
    <rPh sb="6" eb="7">
      <t>コ</t>
    </rPh>
    <rPh sb="9" eb="11">
      <t>キュウヨ</t>
    </rPh>
    <rPh sb="11" eb="13">
      <t>シュウニュウ</t>
    </rPh>
    <rPh sb="13" eb="14">
      <t>シャ</t>
    </rPh>
    <rPh sb="15" eb="17">
      <t>ワリアイ</t>
    </rPh>
    <phoneticPr fontId="1"/>
  </si>
  <si>
    <t>200万円以下の給与収入者の割合（%）</t>
    <rPh sb="3" eb="5">
      <t>マンエン</t>
    </rPh>
    <rPh sb="5" eb="7">
      <t>イカ</t>
    </rPh>
    <rPh sb="8" eb="13">
      <t>キュウヨシュウニュウシャ</t>
    </rPh>
    <rPh sb="14" eb="16">
      <t>ワリアイ</t>
    </rPh>
    <phoneticPr fontId="1"/>
  </si>
  <si>
    <t>ハローワーク美幌年間実績値</t>
    <phoneticPr fontId="1"/>
  </si>
  <si>
    <t>（就職件数÷新規求人数）</t>
    <rPh sb="1" eb="3">
      <t>シュウショク</t>
    </rPh>
    <rPh sb="3" eb="5">
      <t>ケンスウ</t>
    </rPh>
    <rPh sb="6" eb="8">
      <t>シンキ</t>
    </rPh>
    <rPh sb="8" eb="11">
      <t>キュウジンスウ</t>
    </rPh>
    <phoneticPr fontId="1"/>
  </si>
  <si>
    <t>（就職件数÷新規求職申込件数）</t>
    <rPh sb="1" eb="3">
      <t>シュウショク</t>
    </rPh>
    <rPh sb="3" eb="5">
      <t>ケンスウ</t>
    </rPh>
    <rPh sb="6" eb="8">
      <t>シンキ</t>
    </rPh>
    <rPh sb="8" eb="10">
      <t>キュウショク</t>
    </rPh>
    <rPh sb="10" eb="12">
      <t>モウシコミ</t>
    </rPh>
    <rPh sb="12" eb="14">
      <t>ケンスウ</t>
    </rPh>
    <phoneticPr fontId="1"/>
  </si>
  <si>
    <t>（200万円超給与収入者数÷給与収入者数）</t>
    <rPh sb="4" eb="6">
      <t>マンエン</t>
    </rPh>
    <rPh sb="6" eb="7">
      <t>コ</t>
    </rPh>
    <rPh sb="7" eb="9">
      <t>キュウヨ</t>
    </rPh>
    <rPh sb="9" eb="11">
      <t>シュウニュウ</t>
    </rPh>
    <rPh sb="11" eb="12">
      <t>シャ</t>
    </rPh>
    <rPh sb="12" eb="13">
      <t>スウ</t>
    </rPh>
    <rPh sb="14" eb="16">
      <t>キュウヨ</t>
    </rPh>
    <rPh sb="16" eb="18">
      <t>シュウニュウ</t>
    </rPh>
    <rPh sb="18" eb="19">
      <t>シャ</t>
    </rPh>
    <rPh sb="19" eb="20">
      <t>スウ</t>
    </rPh>
    <phoneticPr fontId="1"/>
  </si>
  <si>
    <t>（200万円以下給与収入者数÷給与収入者数）</t>
    <rPh sb="4" eb="8">
      <t>マンエンイカ</t>
    </rPh>
    <rPh sb="8" eb="10">
      <t>キュウヨ</t>
    </rPh>
    <rPh sb="10" eb="12">
      <t>シュウニュウ</t>
    </rPh>
    <rPh sb="12" eb="13">
      <t>シャ</t>
    </rPh>
    <rPh sb="13" eb="14">
      <t>スウ</t>
    </rPh>
    <rPh sb="15" eb="17">
      <t>キュウヨ</t>
    </rPh>
    <rPh sb="17" eb="19">
      <t>シュウニュウ</t>
    </rPh>
    <rPh sb="19" eb="20">
      <t>シャ</t>
    </rPh>
    <rPh sb="20" eb="21">
      <t>スウ</t>
    </rPh>
    <phoneticPr fontId="1"/>
  </si>
  <si>
    <t>町民活動グループ</t>
    <rPh sb="0" eb="4">
      <t>チョウミンカツドウ</t>
    </rPh>
    <phoneticPr fontId="1"/>
  </si>
  <si>
    <t>　うち公共交通維持確保改善事業</t>
    <phoneticPr fontId="1"/>
  </si>
  <si>
    <r>
      <t>公共交通維持確保改善事業による移住者件数</t>
    </r>
    <r>
      <rPr>
        <sz val="8"/>
        <color rgb="FFFF0000"/>
        <rFont val="メイリオ"/>
        <family val="3"/>
        <charset val="128"/>
      </rPr>
      <t>(累計)(R5新設)</t>
    </r>
    <rPh sb="12" eb="13">
      <t>ジギョウ</t>
    </rPh>
    <rPh sb="15" eb="18">
      <t>イジュウシャ</t>
    </rPh>
    <rPh sb="18" eb="20">
      <t>ケンスウ</t>
    </rPh>
    <rPh sb="21" eb="23">
      <t>ルイケイ</t>
    </rPh>
    <rPh sb="27" eb="29">
      <t>シンセツ</t>
    </rPh>
    <phoneticPr fontId="1"/>
  </si>
  <si>
    <t>町民活動グループ</t>
    <phoneticPr fontId="1"/>
  </si>
  <si>
    <t>森林農地整備グループ</t>
    <rPh sb="0" eb="4">
      <t>シンリンノウチ</t>
    </rPh>
    <rPh sb="4" eb="6">
      <t>セイビ</t>
    </rPh>
    <phoneticPr fontId="1"/>
  </si>
  <si>
    <t>　うち移住促進事業分（移住フェア）</t>
    <rPh sb="3" eb="5">
      <t>イジュウ</t>
    </rPh>
    <rPh sb="5" eb="7">
      <t>ソクシン</t>
    </rPh>
    <rPh sb="7" eb="9">
      <t>ジギョウ</t>
    </rPh>
    <rPh sb="9" eb="10">
      <t>ブン</t>
    </rPh>
    <rPh sb="11" eb="13">
      <t>イジュウ</t>
    </rPh>
    <phoneticPr fontId="1"/>
  </si>
  <si>
    <t>　うち移住定住事業分（四季彩）</t>
    <rPh sb="3" eb="5">
      <t>イジュウ</t>
    </rPh>
    <rPh sb="5" eb="7">
      <t>テイジュウ</t>
    </rPh>
    <rPh sb="7" eb="9">
      <t>ジギョウ</t>
    </rPh>
    <rPh sb="9" eb="10">
      <t>ブン</t>
    </rPh>
    <rPh sb="11" eb="14">
      <t>シキサイ</t>
    </rPh>
    <phoneticPr fontId="1"/>
  </si>
  <si>
    <t>　うち移住定住事業分（民間）</t>
    <rPh sb="3" eb="5">
      <t>イジュウ</t>
    </rPh>
    <rPh sb="5" eb="7">
      <t>テイジュウ</t>
    </rPh>
    <rPh sb="7" eb="9">
      <t>ジギョウ</t>
    </rPh>
    <rPh sb="9" eb="10">
      <t>ブン</t>
    </rPh>
    <rPh sb="11" eb="13">
      <t>ミンカン</t>
    </rPh>
    <phoneticPr fontId="1"/>
  </si>
  <si>
    <t>　うち移住促進事業（UIJターン）</t>
    <rPh sb="3" eb="5">
      <t>イジュウ</t>
    </rPh>
    <rPh sb="5" eb="7">
      <t>ソクシン</t>
    </rPh>
    <rPh sb="7" eb="9">
      <t>ジギョウ</t>
    </rPh>
    <phoneticPr fontId="1"/>
  </si>
  <si>
    <t>　うち移住促進事業（協力隊ツアー）</t>
    <rPh sb="3" eb="5">
      <t>イジュウ</t>
    </rPh>
    <rPh sb="5" eb="7">
      <t>ソクシン</t>
    </rPh>
    <rPh sb="7" eb="9">
      <t>ジギョウ</t>
    </rPh>
    <rPh sb="10" eb="13">
      <t>キョウリョクタイ</t>
    </rPh>
    <phoneticPr fontId="1"/>
  </si>
  <si>
    <t>　うち移住促進事業（移住相談）</t>
    <rPh sb="3" eb="5">
      <t>イジュウ</t>
    </rPh>
    <rPh sb="5" eb="7">
      <t>ソクシン</t>
    </rPh>
    <rPh sb="7" eb="9">
      <t>ジギョウ</t>
    </rPh>
    <rPh sb="10" eb="14">
      <t>イジュウソウダン</t>
    </rPh>
    <phoneticPr fontId="1"/>
  </si>
  <si>
    <t>備考</t>
    <rPh sb="0" eb="2">
      <t>ビコウ</t>
    </rPh>
    <phoneticPr fontId="1"/>
  </si>
  <si>
    <t>200万円を超える給与収入者数(人)</t>
    <rPh sb="3" eb="4">
      <t>マン</t>
    </rPh>
    <rPh sb="4" eb="5">
      <t>エン</t>
    </rPh>
    <rPh sb="6" eb="7">
      <t>コ</t>
    </rPh>
    <rPh sb="9" eb="11">
      <t>キュウヨ</t>
    </rPh>
    <rPh sb="11" eb="13">
      <t>シュウニュウ</t>
    </rPh>
    <rPh sb="13" eb="14">
      <t>シャ</t>
    </rPh>
    <rPh sb="14" eb="15">
      <t>スウ</t>
    </rPh>
    <rPh sb="16" eb="17">
      <t>ヒト</t>
    </rPh>
    <phoneticPr fontId="1"/>
  </si>
  <si>
    <t>第3期　美幌町まち・ひと・しごと創生総合戦略(数値目標・KPI)　進捗状況　</t>
    <rPh sb="0" eb="1">
      <t>ダイ</t>
    </rPh>
    <rPh sb="2" eb="3">
      <t>キ</t>
    </rPh>
    <rPh sb="4" eb="7">
      <t>ビホロチョウ</t>
    </rPh>
    <rPh sb="16" eb="18">
      <t>ソウセイ</t>
    </rPh>
    <rPh sb="18" eb="20">
      <t>ソウゴウ</t>
    </rPh>
    <rPh sb="20" eb="22">
      <t>センリャク</t>
    </rPh>
    <rPh sb="23" eb="25">
      <t>スウチ</t>
    </rPh>
    <rPh sb="25" eb="27">
      <t>モクヒョウ</t>
    </rPh>
    <rPh sb="33" eb="35">
      <t>シンチョク</t>
    </rPh>
    <rPh sb="35" eb="37">
      <t>ジョウキョウ</t>
    </rPh>
    <phoneticPr fontId="1"/>
  </si>
  <si>
    <t>基準値R5</t>
    <rPh sb="0" eb="3">
      <t>キジュンチ</t>
    </rPh>
    <phoneticPr fontId="1"/>
  </si>
  <si>
    <t>R7</t>
    <phoneticPr fontId="1"/>
  </si>
  <si>
    <t>R8</t>
    <phoneticPr fontId="1"/>
  </si>
  <si>
    <t>R9</t>
    <phoneticPr fontId="1"/>
  </si>
  <si>
    <t>R10</t>
    <phoneticPr fontId="1"/>
  </si>
  <si>
    <t>R11</t>
    <phoneticPr fontId="1"/>
  </si>
  <si>
    <t>数値目標 R11</t>
    <rPh sb="0" eb="2">
      <t>スウチ</t>
    </rPh>
    <rPh sb="2" eb="4">
      <t>モクヒョウ</t>
    </rPh>
    <phoneticPr fontId="1"/>
  </si>
  <si>
    <t>新規特産品開発数（件）</t>
    <rPh sb="0" eb="5">
      <t>シンキトクサンヒン</t>
    </rPh>
    <rPh sb="5" eb="8">
      <t>カイハツスウ</t>
    </rPh>
    <rPh sb="9" eb="10">
      <t>ケン</t>
    </rPh>
    <phoneticPr fontId="1"/>
  </si>
  <si>
    <r>
      <t>補助実績</t>
    </r>
    <r>
      <rPr>
        <sz val="8"/>
        <color rgb="FFFF0000"/>
        <rFont val="メイリオ"/>
        <family val="3"/>
        <charset val="128"/>
      </rPr>
      <t>(累計)</t>
    </r>
    <rPh sb="0" eb="4">
      <t>ホジョジッセキ</t>
    </rPh>
    <rPh sb="5" eb="7">
      <t>ルイケイ</t>
    </rPh>
    <phoneticPr fontId="1"/>
  </si>
  <si>
    <t>目標値：126億円→133億円へ修正</t>
    <rPh sb="0" eb="3">
      <t>モクヒョウチ</t>
    </rPh>
    <rPh sb="7" eb="9">
      <t>オクエン</t>
    </rPh>
    <rPh sb="13" eb="15">
      <t>オクエン</t>
    </rPh>
    <rPh sb="16" eb="18">
      <t>シュウセイ</t>
    </rPh>
    <phoneticPr fontId="1"/>
  </si>
  <si>
    <t>宿泊客延人数(人)</t>
    <rPh sb="0" eb="3">
      <t>シュクハクキャク</t>
    </rPh>
    <rPh sb="3" eb="4">
      <t>ノ</t>
    </rPh>
    <rPh sb="4" eb="5">
      <t>ニン</t>
    </rPh>
    <rPh sb="5" eb="6">
      <t>スウ</t>
    </rPh>
    <rPh sb="7" eb="8">
      <t>ニン</t>
    </rPh>
    <phoneticPr fontId="1"/>
  </si>
  <si>
    <t>町内宿泊施設宿泊客延人数</t>
    <rPh sb="10" eb="11">
      <t>ニン</t>
    </rPh>
    <phoneticPr fontId="1"/>
  </si>
  <si>
    <t>企業誘致件数(件)</t>
    <rPh sb="0" eb="4">
      <t>キギョウユウチ</t>
    </rPh>
    <rPh sb="4" eb="6">
      <t>ケンスウ</t>
    </rPh>
    <rPh sb="7" eb="8">
      <t>ケン</t>
    </rPh>
    <phoneticPr fontId="1"/>
  </si>
  <si>
    <t>外国人労働者数(人)</t>
    <rPh sb="0" eb="2">
      <t>ガイコク</t>
    </rPh>
    <rPh sb="2" eb="3">
      <t>ジン</t>
    </rPh>
    <rPh sb="3" eb="6">
      <t>ロウドウシャ</t>
    </rPh>
    <rPh sb="6" eb="7">
      <t>スウ</t>
    </rPh>
    <rPh sb="8" eb="9">
      <t>ニン</t>
    </rPh>
    <phoneticPr fontId="1"/>
  </si>
  <si>
    <t>年度末時点の外国人労働者数</t>
    <rPh sb="0" eb="3">
      <t>ネンドマツ</t>
    </rPh>
    <rPh sb="3" eb="5">
      <t>ジテン</t>
    </rPh>
    <rPh sb="6" eb="12">
      <t>ガイコクジンロウドウシャ</t>
    </rPh>
    <rPh sb="12" eb="13">
      <t>スウ</t>
    </rPh>
    <phoneticPr fontId="1"/>
  </si>
  <si>
    <r>
      <t>美幌町企業立地促進条例による新設助成数</t>
    </r>
    <r>
      <rPr>
        <sz val="8"/>
        <color rgb="FFFF0000"/>
        <rFont val="メイリオ"/>
        <family val="3"/>
        <charset val="128"/>
      </rPr>
      <t>(累計)</t>
    </r>
    <rPh sb="20" eb="22">
      <t>ルイケイ</t>
    </rPh>
    <phoneticPr fontId="1"/>
  </si>
  <si>
    <t>目標値は商工観光Gで設定した。実績も商工観光Gに照会。</t>
    <rPh sb="0" eb="3">
      <t>モクヒョウチ</t>
    </rPh>
    <rPh sb="4" eb="8">
      <t>ショウコウカンコウ</t>
    </rPh>
    <rPh sb="10" eb="12">
      <t>セッテイ</t>
    </rPh>
    <rPh sb="15" eb="17">
      <t>ジッセキ</t>
    </rPh>
    <rPh sb="18" eb="22">
      <t>ショウコウカンコウ</t>
    </rPh>
    <rPh sb="24" eb="26">
      <t>ショウカイ</t>
    </rPh>
    <phoneticPr fontId="1"/>
  </si>
  <si>
    <t>転出入者の差（人）</t>
    <rPh sb="0" eb="4">
      <t>テンシュツニュウシャ</t>
    </rPh>
    <rPh sb="5" eb="6">
      <t>サ</t>
    </rPh>
    <rPh sb="7" eb="8">
      <t>ニン</t>
    </rPh>
    <phoneticPr fontId="1"/>
  </si>
  <si>
    <t>うち転入者数（人）</t>
    <rPh sb="2" eb="6">
      <t>テンニュウシャスウ</t>
    </rPh>
    <rPh sb="7" eb="8">
      <t>ヒト</t>
    </rPh>
    <phoneticPr fontId="1"/>
  </si>
  <si>
    <t>うち転出者数（人）</t>
    <rPh sb="2" eb="5">
      <t>テンシュツシャ</t>
    </rPh>
    <rPh sb="5" eb="6">
      <t>スウ</t>
    </rPh>
    <rPh sb="7" eb="8">
      <t>ヒト</t>
    </rPh>
    <phoneticPr fontId="1"/>
  </si>
  <si>
    <t>20代～40代の転出入者の差(人)</t>
    <rPh sb="11" eb="12">
      <t>シャ</t>
    </rPh>
    <phoneticPr fontId="1"/>
  </si>
  <si>
    <t>　うち20代～40代の転入者数(人)</t>
    <rPh sb="5" eb="6">
      <t>ダイ</t>
    </rPh>
    <rPh sb="9" eb="10">
      <t>ダイ</t>
    </rPh>
    <rPh sb="11" eb="13">
      <t>テンニュウ</t>
    </rPh>
    <rPh sb="13" eb="14">
      <t>シャ</t>
    </rPh>
    <rPh sb="14" eb="15">
      <t>スウ</t>
    </rPh>
    <rPh sb="16" eb="17">
      <t>ヒト</t>
    </rPh>
    <phoneticPr fontId="1"/>
  </si>
  <si>
    <t>　うち20代～40代の転出者数(人)</t>
    <rPh sb="5" eb="6">
      <t>ダイ</t>
    </rPh>
    <rPh sb="9" eb="10">
      <t>ダイ</t>
    </rPh>
    <rPh sb="11" eb="13">
      <t>テンシュツ</t>
    </rPh>
    <rPh sb="13" eb="14">
      <t>シャ</t>
    </rPh>
    <rPh sb="14" eb="15">
      <t>スウ</t>
    </rPh>
    <rPh sb="16" eb="17">
      <t>ヒト</t>
    </rPh>
    <phoneticPr fontId="1"/>
  </si>
  <si>
    <t>みらい農業センターグループ</t>
    <rPh sb="3" eb="5">
      <t>ノウギョウ</t>
    </rPh>
    <phoneticPr fontId="1"/>
  </si>
  <si>
    <t>　うち移住促進事業</t>
    <rPh sb="3" eb="5">
      <t>イジュウ</t>
    </rPh>
    <rPh sb="5" eb="7">
      <t>ソクシン</t>
    </rPh>
    <rPh sb="7" eb="9">
      <t>ジギョウ</t>
    </rPh>
    <phoneticPr fontId="1"/>
  </si>
  <si>
    <t>　うち移住促進事業分（移住相談窓口）</t>
    <rPh sb="3" eb="5">
      <t>イジュウ</t>
    </rPh>
    <rPh sb="5" eb="7">
      <t>ソクシン</t>
    </rPh>
    <rPh sb="7" eb="9">
      <t>ジギョウ</t>
    </rPh>
    <rPh sb="9" eb="10">
      <t>ブン</t>
    </rPh>
    <rPh sb="11" eb="15">
      <t>イジュウソウダン</t>
    </rPh>
    <rPh sb="15" eb="17">
      <t>マドグチ</t>
    </rPh>
    <phoneticPr fontId="1"/>
  </si>
  <si>
    <t>年間2件</t>
    <rPh sb="0" eb="2">
      <t>ネンカン</t>
    </rPh>
    <rPh sb="3" eb="4">
      <t>ケン</t>
    </rPh>
    <phoneticPr fontId="1"/>
  </si>
  <si>
    <t>年間4件</t>
    <rPh sb="0" eb="2">
      <t>ネンカン</t>
    </rPh>
    <rPh sb="3" eb="4">
      <t>ケン</t>
    </rPh>
    <phoneticPr fontId="1"/>
  </si>
  <si>
    <t>年間5件　　目標値：R7実施計画</t>
    <rPh sb="0" eb="2">
      <t>ネンカン</t>
    </rPh>
    <rPh sb="3" eb="4">
      <t>ケン</t>
    </rPh>
    <phoneticPr fontId="1"/>
  </si>
  <si>
    <t>事業を通じたUターン件数（件）</t>
    <rPh sb="0" eb="2">
      <t>ジギョウ</t>
    </rPh>
    <rPh sb="3" eb="4">
      <t>ツウ</t>
    </rPh>
    <rPh sb="10" eb="12">
      <t>ケンスウ</t>
    </rPh>
    <rPh sb="13" eb="14">
      <t>ケン</t>
    </rPh>
    <phoneticPr fontId="1"/>
  </si>
  <si>
    <t>　うち公共交通維持確保改善事業</t>
    <rPh sb="3" eb="7">
      <t>コウキョウコウツウ</t>
    </rPh>
    <rPh sb="7" eb="11">
      <t>イジカクホ</t>
    </rPh>
    <rPh sb="11" eb="15">
      <t>カイゼンジギョウ</t>
    </rPh>
    <phoneticPr fontId="1"/>
  </si>
  <si>
    <t>森林農地整備グループ</t>
  </si>
  <si>
    <r>
      <t>起業家支援事業を活用した起業件数のうちUターン移住者件数</t>
    </r>
    <r>
      <rPr>
        <sz val="8"/>
        <color rgb="FFFF0000"/>
        <rFont val="メイリオ"/>
        <family val="3"/>
        <charset val="128"/>
      </rPr>
      <t>(累計)</t>
    </r>
    <rPh sb="0" eb="3">
      <t>キギョウカ</t>
    </rPh>
    <rPh sb="3" eb="5">
      <t>シエン</t>
    </rPh>
    <rPh sb="5" eb="7">
      <t>ジギョウ</t>
    </rPh>
    <rPh sb="8" eb="10">
      <t>カツヨウ</t>
    </rPh>
    <rPh sb="12" eb="14">
      <t>キギョウ</t>
    </rPh>
    <rPh sb="14" eb="16">
      <t>ケンスウ</t>
    </rPh>
    <rPh sb="23" eb="26">
      <t>イジュウシャ</t>
    </rPh>
    <rPh sb="26" eb="28">
      <t>ケンスウ</t>
    </rPh>
    <rPh sb="29" eb="31">
      <t>ルイケイ</t>
    </rPh>
    <phoneticPr fontId="1"/>
  </si>
  <si>
    <r>
      <t>新規就農者等支援事業（新規農業従事者）による移住者件数</t>
    </r>
    <r>
      <rPr>
        <sz val="8"/>
        <color rgb="FFFF0000"/>
        <rFont val="メイリオ"/>
        <family val="3"/>
        <charset val="128"/>
      </rPr>
      <t>(累計)</t>
    </r>
    <rPh sb="13" eb="18">
      <t>ノウギョウジュウジシャ</t>
    </rPh>
    <phoneticPr fontId="1"/>
  </si>
  <si>
    <r>
      <t>UIJターン新規就業支援事業によるUターン移住者件数</t>
    </r>
    <r>
      <rPr>
        <sz val="8"/>
        <color rgb="FFFF0000"/>
        <rFont val="メイリオ"/>
        <family val="3"/>
        <charset val="128"/>
      </rPr>
      <t>(累計)</t>
    </r>
    <rPh sb="6" eb="8">
      <t>シンキ</t>
    </rPh>
    <rPh sb="8" eb="10">
      <t>シュウギョウ</t>
    </rPh>
    <rPh sb="10" eb="12">
      <t>シエン</t>
    </rPh>
    <rPh sb="12" eb="14">
      <t>ジギョウ</t>
    </rPh>
    <rPh sb="21" eb="24">
      <t>イジュウシャ</t>
    </rPh>
    <rPh sb="24" eb="26">
      <t>ケンスウ</t>
    </rPh>
    <rPh sb="27" eb="29">
      <t>ルイケイ</t>
    </rPh>
    <phoneticPr fontId="1"/>
  </si>
  <si>
    <r>
      <t>医療従事者就業支援等補助事業によるUターン移住者件数</t>
    </r>
    <r>
      <rPr>
        <sz val="8"/>
        <color rgb="FFFF0000"/>
        <rFont val="メイリオ"/>
        <family val="3"/>
        <charset val="128"/>
      </rPr>
      <t>(累計)</t>
    </r>
    <rPh sb="0" eb="2">
      <t>イリョウ</t>
    </rPh>
    <rPh sb="2" eb="5">
      <t>ジュウジシャ</t>
    </rPh>
    <rPh sb="5" eb="7">
      <t>シュウギョウ</t>
    </rPh>
    <rPh sb="7" eb="9">
      <t>シエン</t>
    </rPh>
    <rPh sb="9" eb="10">
      <t>トウ</t>
    </rPh>
    <rPh sb="10" eb="12">
      <t>ホジョ</t>
    </rPh>
    <rPh sb="12" eb="14">
      <t>ジギョウ</t>
    </rPh>
    <rPh sb="21" eb="23">
      <t>イジュウ</t>
    </rPh>
    <rPh sb="23" eb="24">
      <t>シャ</t>
    </rPh>
    <rPh sb="24" eb="26">
      <t>ケンスウ</t>
    </rPh>
    <rPh sb="27" eb="29">
      <t>ルイケイ</t>
    </rPh>
    <phoneticPr fontId="1"/>
  </si>
  <si>
    <r>
      <t>介護従事者確保対策事業によるUターン移住者件数</t>
    </r>
    <r>
      <rPr>
        <sz val="8"/>
        <color rgb="FFFF0000"/>
        <rFont val="メイリオ"/>
        <family val="3"/>
        <charset val="128"/>
      </rPr>
      <t>(累計)</t>
    </r>
    <rPh sb="0" eb="2">
      <t>カイゴ</t>
    </rPh>
    <rPh sb="2" eb="5">
      <t>ジュウジシャ</t>
    </rPh>
    <rPh sb="5" eb="7">
      <t>カクホ</t>
    </rPh>
    <rPh sb="7" eb="9">
      <t>タイサク</t>
    </rPh>
    <rPh sb="9" eb="11">
      <t>ジギョウ</t>
    </rPh>
    <rPh sb="18" eb="21">
      <t>イジュウシャ</t>
    </rPh>
    <rPh sb="21" eb="23">
      <t>ケンスウ</t>
    </rPh>
    <rPh sb="24" eb="26">
      <t>ルイケイ</t>
    </rPh>
    <phoneticPr fontId="1"/>
  </si>
  <si>
    <r>
      <t>森林の担い手支援等事業によるUターン移住者件数</t>
    </r>
    <r>
      <rPr>
        <sz val="8"/>
        <color rgb="FFFF0000"/>
        <rFont val="メイリオ"/>
        <family val="3"/>
        <charset val="128"/>
      </rPr>
      <t>(累計)</t>
    </r>
    <rPh sb="0" eb="2">
      <t>シンリン</t>
    </rPh>
    <rPh sb="3" eb="4">
      <t>ニナ</t>
    </rPh>
    <rPh sb="5" eb="6">
      <t>テ</t>
    </rPh>
    <rPh sb="6" eb="8">
      <t>シエン</t>
    </rPh>
    <rPh sb="8" eb="9">
      <t>ナド</t>
    </rPh>
    <rPh sb="9" eb="11">
      <t>ジギョウ</t>
    </rPh>
    <rPh sb="10" eb="11">
      <t>ジュウジ</t>
    </rPh>
    <rPh sb="18" eb="21">
      <t>イジュウシャ</t>
    </rPh>
    <rPh sb="21" eb="23">
      <t>ケンスウ</t>
    </rPh>
    <rPh sb="24" eb="26">
      <t>ルイケイ</t>
    </rPh>
    <phoneticPr fontId="1"/>
  </si>
  <si>
    <r>
      <t>公共交通維持確保改善事業によるUターン移住者件数</t>
    </r>
    <r>
      <rPr>
        <sz val="8"/>
        <color rgb="FFFF0000"/>
        <rFont val="メイリオ"/>
        <family val="3"/>
        <charset val="128"/>
      </rPr>
      <t>(累計)</t>
    </r>
    <rPh sb="19" eb="22">
      <t>イジュウシャ</t>
    </rPh>
    <rPh sb="22" eb="24">
      <t>ケンスウ</t>
    </rPh>
    <rPh sb="25" eb="27">
      <t>ルイケイ</t>
    </rPh>
    <phoneticPr fontId="1"/>
  </si>
  <si>
    <r>
      <t>奨学金返還支援事業によるUターン移住者件数</t>
    </r>
    <r>
      <rPr>
        <sz val="8"/>
        <color rgb="FFFF0000"/>
        <rFont val="メイリオ"/>
        <family val="3"/>
        <charset val="128"/>
      </rPr>
      <t>(累計)</t>
    </r>
    <rPh sb="0" eb="3">
      <t>ショウガクキン</t>
    </rPh>
    <rPh sb="3" eb="7">
      <t>ヘンカンシエン</t>
    </rPh>
    <rPh sb="7" eb="9">
      <t>ジギョウ</t>
    </rPh>
    <rPh sb="8" eb="9">
      <t>ジュウジ</t>
    </rPh>
    <rPh sb="16" eb="19">
      <t>イジュウシャ</t>
    </rPh>
    <rPh sb="19" eb="21">
      <t>ケンスウ</t>
    </rPh>
    <rPh sb="22" eb="24">
      <t>ルイケイ</t>
    </rPh>
    <phoneticPr fontId="1"/>
  </si>
  <si>
    <t>ホームページアクセス件数（件）</t>
    <rPh sb="10" eb="12">
      <t>ケンスウ</t>
    </rPh>
    <rPh sb="13" eb="14">
      <t>ケン</t>
    </rPh>
    <phoneticPr fontId="1"/>
  </si>
  <si>
    <t>広報相談グループ</t>
    <rPh sb="0" eb="4">
      <t>コウホウソウダン</t>
    </rPh>
    <phoneticPr fontId="1"/>
  </si>
  <si>
    <t>町ホームページのアクセス件数</t>
    <rPh sb="0" eb="1">
      <t>マチ</t>
    </rPh>
    <rPh sb="12" eb="14">
      <t>ケンスウ</t>
    </rPh>
    <phoneticPr fontId="1"/>
  </si>
  <si>
    <t>暦年の合計特殊出生率</t>
    <rPh sb="0" eb="2">
      <t>レキネン</t>
    </rPh>
    <rPh sb="3" eb="7">
      <t>ゴウケイトクシュ</t>
    </rPh>
    <rPh sb="7" eb="10">
      <t>シュッショウリツ</t>
    </rPh>
    <phoneticPr fontId="1"/>
  </si>
  <si>
    <t>※目標値：過去５年間の国の平均（H29～R5）→1.29　としていたが、町長ヒアの結果、前回目標値と同様とした</t>
    <rPh sb="36" eb="38">
      <t>チョウチョウ</t>
    </rPh>
    <rPh sb="41" eb="43">
      <t>ケッカ</t>
    </rPh>
    <rPh sb="44" eb="49">
      <t>ゼンカイモクヒョウチ</t>
    </rPh>
    <rPh sb="50" eb="52">
      <t>ドウヨウ</t>
    </rPh>
    <phoneticPr fontId="1"/>
  </si>
  <si>
    <t>目標値：45件→54件へ修正</t>
    <rPh sb="6" eb="7">
      <t>ケン</t>
    </rPh>
    <rPh sb="10" eb="11">
      <t>ケン</t>
    </rPh>
    <rPh sb="12" eb="14">
      <t>シュウセイ</t>
    </rPh>
    <phoneticPr fontId="1"/>
  </si>
  <si>
    <t>目標値：子ども子育て計画</t>
  </si>
  <si>
    <t>有効求人倍率（倍）</t>
    <rPh sb="0" eb="6">
      <t>ユウコウキュウジンバイリツ</t>
    </rPh>
    <rPh sb="7" eb="8">
      <t>バイ</t>
    </rPh>
    <phoneticPr fontId="1"/>
  </si>
  <si>
    <t>（月間有効求人数（年平均）÷月間有効求職者数（年平均））</t>
  </si>
  <si>
    <t>国土交通省へ提出の「都市公園等維持管理現況調査」による</t>
  </si>
  <si>
    <t>都市公園の面積（ha）</t>
    <rPh sb="0" eb="4">
      <t>トシコウエン</t>
    </rPh>
    <rPh sb="5" eb="7">
      <t>メンセキ</t>
    </rPh>
    <phoneticPr fontId="1"/>
  </si>
  <si>
    <t>維持管理グループ</t>
    <rPh sb="0" eb="4">
      <t>イジカンリ</t>
    </rPh>
    <phoneticPr fontId="1"/>
  </si>
  <si>
    <t>WorkingSpaceKITENでのイベント開催支援数(件)</t>
    <rPh sb="23" eb="25">
      <t>カイサイ</t>
    </rPh>
    <rPh sb="25" eb="27">
      <t>シエン</t>
    </rPh>
    <rPh sb="27" eb="28">
      <t>スウ</t>
    </rPh>
    <rPh sb="29" eb="30">
      <t>ケン</t>
    </rPh>
    <phoneticPr fontId="1"/>
  </si>
  <si>
    <t>特定健診受診率(%)</t>
    <rPh sb="0" eb="4">
      <t>トクテイケンシン</t>
    </rPh>
    <rPh sb="4" eb="7">
      <t>ジュシンリツ</t>
    </rPh>
    <phoneticPr fontId="1"/>
  </si>
  <si>
    <t>女性起業家件数（件）</t>
    <rPh sb="0" eb="2">
      <t>ジョセイ</t>
    </rPh>
    <rPh sb="2" eb="5">
      <t>キギョウカ</t>
    </rPh>
    <rPh sb="5" eb="7">
      <t>ケンスウ</t>
    </rPh>
    <rPh sb="8" eb="9">
      <t>ケン</t>
    </rPh>
    <phoneticPr fontId="1"/>
  </si>
  <si>
    <t>デジタル化した行政サービス数(件)</t>
    <rPh sb="4" eb="5">
      <t>カ</t>
    </rPh>
    <rPh sb="7" eb="9">
      <t>ギョウセイ</t>
    </rPh>
    <rPh sb="13" eb="14">
      <t>スウ</t>
    </rPh>
    <rPh sb="15" eb="16">
      <t>ケン</t>
    </rPh>
    <phoneticPr fontId="1"/>
  </si>
  <si>
    <t>空き家棟数(棟)</t>
    <rPh sb="0" eb="1">
      <t>ア</t>
    </rPh>
    <rPh sb="2" eb="3">
      <t>ヤ</t>
    </rPh>
    <rPh sb="3" eb="5">
      <t>トウスウ</t>
    </rPh>
    <rPh sb="6" eb="7">
      <t>トウ</t>
    </rPh>
    <phoneticPr fontId="1"/>
  </si>
  <si>
    <t>総務グループ</t>
    <rPh sb="0" eb="2">
      <t>ソウム</t>
    </rPh>
    <phoneticPr fontId="1"/>
  </si>
  <si>
    <t>WorkingSpaceKITENからの実績報告（共催イベント数）</t>
    <rPh sb="20" eb="24">
      <t>ジッセキホウコク</t>
    </rPh>
    <rPh sb="25" eb="27">
      <t>キョウサイ</t>
    </rPh>
    <rPh sb="31" eb="32">
      <t>スウ</t>
    </rPh>
    <phoneticPr fontId="1"/>
  </si>
  <si>
    <t>特定健診データ管理システム法定報告</t>
  </si>
  <si>
    <r>
      <t>起業家支援事業を活用した女性起業件数</t>
    </r>
    <r>
      <rPr>
        <sz val="8"/>
        <color rgb="FFFF0000"/>
        <rFont val="メイリオ"/>
        <family val="3"/>
        <charset val="128"/>
      </rPr>
      <t>(累計)</t>
    </r>
    <rPh sb="12" eb="14">
      <t>ジョセイ</t>
    </rPh>
    <rPh sb="14" eb="16">
      <t>キギョウ</t>
    </rPh>
    <phoneticPr fontId="1"/>
  </si>
  <si>
    <t>空き家台帳</t>
    <rPh sb="0" eb="1">
      <t>ア</t>
    </rPh>
    <rPh sb="2" eb="3">
      <t>ヤ</t>
    </rPh>
    <rPh sb="3" eb="5">
      <t>ダイチョウ</t>
    </rPh>
    <phoneticPr fontId="1"/>
  </si>
  <si>
    <t>デジタル化した実績</t>
    <rPh sb="4" eb="5">
      <t>カ</t>
    </rPh>
    <rPh sb="7" eb="9">
      <t>ジッセキ</t>
    </rPh>
    <phoneticPr fontId="1"/>
  </si>
  <si>
    <t>目標値：健康増進計画、データヘルス計画目標値</t>
  </si>
  <si>
    <t>10件×30%（男女共同参画プランの目標値）</t>
  </si>
  <si>
    <t>▲10.9</t>
    <phoneticPr fontId="1"/>
  </si>
  <si>
    <t>▲6.8</t>
    <phoneticPr fontId="1"/>
  </si>
  <si>
    <t>▲130</t>
    <phoneticPr fontId="1"/>
  </si>
  <si>
    <t>R7：7月東京相談会15件、9月大阪フェア16件、10月東京フェア16件</t>
  </si>
  <si>
    <t>データベースから</t>
  </si>
  <si>
    <t>R7：ビホロノビ1件、野崎1件、丘宿1件、青山北1件、フォレスター1件</t>
    <phoneticPr fontId="1"/>
  </si>
  <si>
    <t>R7:そらねこ屋、A-spec、スマイリーポテト</t>
  </si>
  <si>
    <t>R7:アルムホールディングス（2年目/3年助成）</t>
    <phoneticPr fontId="1"/>
  </si>
  <si>
    <t>R7：なし</t>
    <phoneticPr fontId="1"/>
  </si>
  <si>
    <t>療育病院、カドカワ薬局、中村薬局、大谷幼稚園</t>
    <rPh sb="9" eb="11">
      <t>ヤッキョク</t>
    </rPh>
    <rPh sb="12" eb="16">
      <t>ナカムラヤッキョク</t>
    </rPh>
    <rPh sb="17" eb="22">
      <t>オオタニヨウチエン</t>
    </rPh>
    <phoneticPr fontId="1"/>
  </si>
  <si>
    <t>R7：なし　　目標値はみらい農業センターで設定。実績は農政Gで確認。</t>
    <rPh sb="7" eb="10">
      <t>モクヒョウチ</t>
    </rPh>
    <rPh sb="14" eb="16">
      <t>ノウギョウ</t>
    </rPh>
    <rPh sb="21" eb="23">
      <t>セッテイ</t>
    </rPh>
    <rPh sb="24" eb="26">
      <t>ジッセキ</t>
    </rPh>
    <rPh sb="27" eb="29">
      <t>ノウセイ</t>
    </rPh>
    <rPh sb="31" eb="33">
      <t>カクニン</t>
    </rPh>
    <phoneticPr fontId="1"/>
  </si>
  <si>
    <t>R7：町補助1件（療育病院）</t>
    <rPh sb="3" eb="4">
      <t>マチ</t>
    </rPh>
    <rPh sb="4" eb="6">
      <t>ホジョ</t>
    </rPh>
    <rPh sb="7" eb="8">
      <t>ケン</t>
    </rPh>
    <rPh sb="9" eb="13">
      <t>リョウイクビョウイン</t>
    </rPh>
    <phoneticPr fontId="1"/>
  </si>
  <si>
    <t>R7：町補助1件（商工会議所）</t>
    <rPh sb="3" eb="6">
      <t>マチホジョ</t>
    </rPh>
    <rPh sb="7" eb="8">
      <t>ケン</t>
    </rPh>
    <rPh sb="9" eb="14">
      <t>ショウコウカイギショ</t>
    </rPh>
    <phoneticPr fontId="1"/>
  </si>
  <si>
    <t>有効求職者数が減ることは退職者が減っていることであり、有効求人数が増えることは就業者増により、業務環境が改善されることにつながる。過去４年平均の１割増を目標とする（数値はハローワークより）</t>
    <phoneticPr fontId="1"/>
  </si>
  <si>
    <t>ハローワーク美幌年間実績値</t>
    <rPh sb="6" eb="8">
      <t>ビホロ</t>
    </rPh>
    <rPh sb="8" eb="10">
      <t>ネンカン</t>
    </rPh>
    <rPh sb="10" eb="13">
      <t>ジッセキチ</t>
    </rPh>
    <phoneticPr fontId="1"/>
  </si>
  <si>
    <t>（組織地域の自治会加入世帯数）÷（全世帯数）＝（自主防災組織活動カバー率）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</si>
</sst>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_ "/>
    <numFmt numFmtId="178" formatCode="#,##0.0_ "/>
    <numFmt numFmtId="179" formatCode="#,##0;&quot;▲ &quot;#,##0"/>
    <numFmt numFmtId="180" formatCode="#,##0.0;&quot;▲ &quot;#,##0.0"/>
  </numFmts>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sz val="8"/>
      <color theme="1"/>
      <name val="メイリオ"/>
      <family val="3"/>
      <charset val="128"/>
    </font>
    <font>
      <b/>
      <sz val="8"/>
      <color theme="0"/>
      <name val="メイリオ"/>
      <family val="3"/>
      <charset val="128"/>
    </font>
    <font>
      <b/>
      <sz val="11"/>
      <color theme="1"/>
      <name val="メイリオ"/>
      <family val="3"/>
      <charset val="128"/>
    </font>
    <font>
      <b/>
      <sz val="8"/>
      <color theme="1"/>
      <name val="メイリオ"/>
      <family val="3"/>
      <charset val="128"/>
    </font>
    <font>
      <b/>
      <sz val="8"/>
      <color rgb="FFFF0000"/>
      <name val="メイリオ"/>
      <family val="3"/>
      <charset val="128"/>
    </font>
    <font>
      <sz val="8"/>
      <color rgb="FFFF0000"/>
      <name val="メイリオ"/>
      <family val="3"/>
      <charset val="128"/>
    </font>
    <font>
      <sz val="8"/>
      <color rgb="FF002060"/>
      <name val="メイリオ"/>
      <family val="3"/>
      <charset val="128"/>
    </font>
    <font>
      <sz val="11"/>
      <color theme="1"/>
      <name val="游ゴシック"/>
      <family val="2"/>
      <charset val="128"/>
      <scheme val="minor"/>
    </font>
    <font>
      <sz val="8"/>
      <name val="メイリオ"/>
      <family val="3"/>
      <charset val="128"/>
    </font>
    <font>
      <b/>
      <sz val="6"/>
      <color theme="0"/>
      <name val="メイリオ"/>
      <family val="3"/>
      <charset val="128"/>
    </font>
  </fonts>
  <fills count="7">
    <fill>
      <patternFill patternType="none"/>
    </fill>
    <fill>
      <patternFill patternType="gray125"/>
    </fill>
    <fill>
      <patternFill patternType="solid">
        <fgColor rgb="FFFFFFCC"/>
        <bgColor indexed="64"/>
      </patternFill>
    </fill>
    <fill>
      <patternFill patternType="solid">
        <fgColor rgb="FF00B0F0"/>
        <bgColor indexed="64"/>
      </patternFill>
    </fill>
    <fill>
      <patternFill patternType="solid">
        <fgColor rgb="FFFFCCFF"/>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hair">
        <color auto="1"/>
      </top>
      <bottom style="thin">
        <color indexed="64"/>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style="hair">
        <color auto="1"/>
      </top>
      <bottom style="hair">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hair">
        <color auto="1"/>
      </top>
      <bottom style="thin">
        <color indexed="64"/>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style="thin">
        <color auto="1"/>
      </left>
      <right/>
      <top style="thin">
        <color auto="1"/>
      </top>
      <bottom style="thin">
        <color auto="1"/>
      </bottom>
      <diagonal/>
    </border>
    <border>
      <left/>
      <right style="thin">
        <color auto="1"/>
      </right>
      <top/>
      <bottom/>
      <diagonal/>
    </border>
    <border diagonalUp="1">
      <left style="thin">
        <color auto="1"/>
      </left>
      <right style="thin">
        <color auto="1"/>
      </right>
      <top style="hair">
        <color auto="1"/>
      </top>
      <bottom style="hair">
        <color auto="1"/>
      </bottom>
      <diagonal style="thin">
        <color auto="1"/>
      </diagonal>
    </border>
    <border>
      <left style="thin">
        <color auto="1"/>
      </left>
      <right/>
      <top style="hair">
        <color auto="1"/>
      </top>
      <bottom/>
      <diagonal/>
    </border>
    <border>
      <left/>
      <right/>
      <top style="thin">
        <color auto="1"/>
      </top>
      <bottom/>
      <diagonal/>
    </border>
    <border>
      <left/>
      <right/>
      <top style="hair">
        <color auto="1"/>
      </top>
      <bottom style="thin">
        <color indexed="64"/>
      </bottom>
      <diagonal/>
    </border>
    <border diagonalUp="1">
      <left/>
      <right style="thin">
        <color auto="1"/>
      </right>
      <top style="thin">
        <color auto="1"/>
      </top>
      <bottom style="hair">
        <color auto="1"/>
      </bottom>
      <diagonal style="thin">
        <color auto="1"/>
      </diagonal>
    </border>
    <border diagonalUp="1">
      <left/>
      <right style="thin">
        <color auto="1"/>
      </right>
      <top/>
      <bottom style="thin">
        <color auto="1"/>
      </bottom>
      <diagonal style="thin">
        <color auto="1"/>
      </diagonal>
    </border>
    <border diagonalUp="1">
      <left/>
      <right style="thin">
        <color auto="1"/>
      </right>
      <top/>
      <bottom style="hair">
        <color auto="1"/>
      </bottom>
      <diagonal style="thin">
        <color auto="1"/>
      </diagonal>
    </border>
    <border diagonalUp="1">
      <left/>
      <right style="thin">
        <color auto="1"/>
      </right>
      <top style="hair">
        <color auto="1"/>
      </top>
      <bottom style="hair">
        <color auto="1"/>
      </bottom>
      <diagonal style="thin">
        <color auto="1"/>
      </diagonal>
    </border>
    <border diagonalUp="1">
      <left/>
      <right style="thin">
        <color auto="1"/>
      </right>
      <top/>
      <bottom/>
      <diagonal style="thin">
        <color auto="1"/>
      </diagonal>
    </border>
    <border diagonalUp="1">
      <left style="thin">
        <color auto="1"/>
      </left>
      <right style="thin">
        <color auto="1"/>
      </right>
      <top style="thin">
        <color auto="1"/>
      </top>
      <bottom/>
      <diagonal style="thin">
        <color auto="1"/>
      </diagonal>
    </border>
    <border diagonalUp="1">
      <left style="thin">
        <color auto="1"/>
      </left>
      <right style="thin">
        <color auto="1"/>
      </right>
      <top/>
      <bottom/>
      <diagonal style="thin">
        <color auto="1"/>
      </diagonal>
    </border>
    <border diagonalUp="1">
      <left style="thin">
        <color auto="1"/>
      </left>
      <right style="thin">
        <color auto="1"/>
      </right>
      <top style="hair">
        <color auto="1"/>
      </top>
      <bottom style="thin">
        <color indexed="64"/>
      </bottom>
      <diagonal style="thin">
        <color auto="1"/>
      </diagonal>
    </border>
    <border diagonalUp="1">
      <left/>
      <right style="thin">
        <color auto="1"/>
      </right>
      <top style="thin">
        <color auto="1"/>
      </top>
      <bottom/>
      <diagonal style="thin">
        <color auto="1"/>
      </diagonal>
    </border>
    <border diagonalUp="1">
      <left/>
      <right style="thin">
        <color auto="1"/>
      </right>
      <top style="hair">
        <color auto="1"/>
      </top>
      <bottom style="thin">
        <color indexed="64"/>
      </bottom>
      <diagonal style="thin">
        <color auto="1"/>
      </diagonal>
    </border>
    <border diagonalUp="1">
      <left/>
      <right style="thin">
        <color auto="1"/>
      </right>
      <top style="thin">
        <color auto="1"/>
      </top>
      <bottom style="thin">
        <color auto="1"/>
      </bottom>
      <diagonal style="thin">
        <color auto="1"/>
      </diagonal>
    </border>
    <border>
      <left style="thin">
        <color auto="1"/>
      </left>
      <right/>
      <top/>
      <bottom style="hair">
        <color auto="1"/>
      </bottom>
      <diagonal/>
    </border>
    <border>
      <left style="medium">
        <color rgb="FFFF0000"/>
      </left>
      <right style="medium">
        <color rgb="FFFF0000"/>
      </right>
      <top style="medium">
        <color rgb="FFFF0000"/>
      </top>
      <bottom style="thin">
        <color auto="1"/>
      </bottom>
      <diagonal/>
    </border>
    <border>
      <left style="medium">
        <color rgb="FFFF0000"/>
      </left>
      <right style="medium">
        <color rgb="FFFF0000"/>
      </right>
      <top style="thin">
        <color auto="1"/>
      </top>
      <bottom style="hair">
        <color auto="1"/>
      </bottom>
      <diagonal/>
    </border>
    <border>
      <left style="medium">
        <color rgb="FFFF0000"/>
      </left>
      <right style="medium">
        <color rgb="FFFF0000"/>
      </right>
      <top/>
      <bottom style="thin">
        <color auto="1"/>
      </bottom>
      <diagonal/>
    </border>
    <border>
      <left style="medium">
        <color rgb="FFFF0000"/>
      </left>
      <right style="medium">
        <color rgb="FFFF0000"/>
      </right>
      <top/>
      <bottom style="hair">
        <color auto="1"/>
      </bottom>
      <diagonal/>
    </border>
    <border>
      <left style="medium">
        <color rgb="FFFF0000"/>
      </left>
      <right style="medium">
        <color rgb="FFFF0000"/>
      </right>
      <top style="hair">
        <color auto="1"/>
      </top>
      <bottom style="hair">
        <color auto="1"/>
      </bottom>
      <diagonal/>
    </border>
    <border>
      <left style="medium">
        <color rgb="FFFF0000"/>
      </left>
      <right style="medium">
        <color rgb="FFFF0000"/>
      </right>
      <top/>
      <bottom/>
      <diagonal/>
    </border>
    <border>
      <left style="medium">
        <color rgb="FFFF0000"/>
      </left>
      <right style="medium">
        <color rgb="FFFF0000"/>
      </right>
      <top style="thin">
        <color auto="1"/>
      </top>
      <bottom/>
      <diagonal/>
    </border>
    <border>
      <left style="medium">
        <color rgb="FFFF0000"/>
      </left>
      <right style="medium">
        <color rgb="FFFF0000"/>
      </right>
      <top style="hair">
        <color auto="1"/>
      </top>
      <bottom style="medium">
        <color rgb="FFFF0000"/>
      </bottom>
      <diagonal/>
    </border>
    <border>
      <left style="medium">
        <color rgb="FFFF0000"/>
      </left>
      <right style="medium">
        <color rgb="FFFF0000"/>
      </right>
      <top/>
      <bottom style="medium">
        <color rgb="FFFF0000"/>
      </bottom>
      <diagonal/>
    </border>
    <border>
      <left style="medium">
        <color rgb="FFFF0000"/>
      </left>
      <right style="medium">
        <color rgb="FFFF0000"/>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medium">
        <color rgb="FFFF0000"/>
      </left>
      <right style="medium">
        <color rgb="FFFF0000"/>
      </right>
      <top style="hair">
        <color auto="1"/>
      </top>
      <bottom style="thin">
        <color auto="1"/>
      </bottom>
      <diagonal/>
    </border>
    <border>
      <left/>
      <right style="thin">
        <color auto="1"/>
      </right>
      <top/>
      <bottom style="hair">
        <color auto="1"/>
      </bottom>
      <diagonal/>
    </border>
    <border>
      <left style="thin">
        <color auto="1"/>
      </left>
      <right style="medium">
        <color rgb="FFFF0000"/>
      </right>
      <top style="hair">
        <color auto="1"/>
      </top>
      <bottom style="hair">
        <color auto="1"/>
      </bottom>
      <diagonal/>
    </border>
    <border diagonalUp="1">
      <left style="medium">
        <color rgb="FFFF0000"/>
      </left>
      <right style="thin">
        <color auto="1"/>
      </right>
      <top style="thin">
        <color auto="1"/>
      </top>
      <bottom style="hair">
        <color theme="1"/>
      </bottom>
      <diagonal style="thin">
        <color theme="1"/>
      </diagonal>
    </border>
    <border diagonalUp="1">
      <left style="medium">
        <color rgb="FFFF0000"/>
      </left>
      <right style="thin">
        <color auto="1"/>
      </right>
      <top style="hair">
        <color theme="1"/>
      </top>
      <bottom style="hair">
        <color auto="1"/>
      </bottom>
      <diagonal style="thin">
        <color theme="1"/>
      </diagonal>
    </border>
    <border diagonalUp="1">
      <left style="medium">
        <color rgb="FFFF0000"/>
      </left>
      <right style="thin">
        <color auto="1"/>
      </right>
      <top style="hair">
        <color auto="1"/>
      </top>
      <bottom style="hair">
        <color auto="1"/>
      </bottom>
      <diagonal style="thin">
        <color theme="1"/>
      </diagonal>
    </border>
    <border diagonalUp="1">
      <left style="medium">
        <color rgb="FFFF0000"/>
      </left>
      <right style="thin">
        <color auto="1"/>
      </right>
      <top style="thin">
        <color auto="1"/>
      </top>
      <bottom style="hair">
        <color auto="1"/>
      </bottom>
      <diagonal style="thin">
        <color theme="1"/>
      </diagonal>
    </border>
  </borders>
  <cellStyleXfs count="2">
    <xf numFmtId="0" fontId="0" fillId="0" borderId="0">
      <alignment vertical="center"/>
    </xf>
    <xf numFmtId="9" fontId="11" fillId="0" borderId="0" applyFont="0" applyFill="0" applyBorder="0" applyAlignment="0" applyProtection="0">
      <alignment vertical="center"/>
    </xf>
  </cellStyleXfs>
  <cellXfs count="215">
    <xf numFmtId="0" fontId="0" fillId="0" borderId="0" xfId="0">
      <alignment vertical="center"/>
    </xf>
    <xf numFmtId="0" fontId="2" fillId="0" borderId="0" xfId="0" applyFont="1">
      <alignment vertical="center"/>
    </xf>
    <xf numFmtId="0" fontId="2" fillId="4" borderId="7" xfId="0" applyFont="1" applyFill="1" applyBorder="1">
      <alignment vertical="center"/>
    </xf>
    <xf numFmtId="0" fontId="2" fillId="4" borderId="8" xfId="0" applyFont="1" applyFill="1" applyBorder="1">
      <alignment vertical="center"/>
    </xf>
    <xf numFmtId="0" fontId="2" fillId="4" borderId="9" xfId="0" applyFont="1" applyFill="1" applyBorder="1">
      <alignment vertical="center"/>
    </xf>
    <xf numFmtId="0" fontId="3" fillId="0" borderId="0" xfId="0" applyFont="1">
      <alignment vertical="center"/>
    </xf>
    <xf numFmtId="0" fontId="4" fillId="0" borderId="0" xfId="0" applyFont="1">
      <alignment vertical="center"/>
    </xf>
    <xf numFmtId="0" fontId="5" fillId="3" borderId="1" xfId="0" applyFont="1" applyFill="1" applyBorder="1" applyAlignment="1">
      <alignment horizontal="center" vertical="center"/>
    </xf>
    <xf numFmtId="0" fontId="4" fillId="0" borderId="15" xfId="0" applyFont="1" applyBorder="1" applyAlignment="1">
      <alignment vertical="center" shrinkToFit="1"/>
    </xf>
    <xf numFmtId="0" fontId="4" fillId="0" borderId="6" xfId="0" applyFont="1" applyBorder="1" applyAlignment="1">
      <alignment horizontal="center" vertical="center" shrinkToFit="1"/>
    </xf>
    <xf numFmtId="0" fontId="4" fillId="0" borderId="6" xfId="0" applyFont="1" applyBorder="1" applyAlignment="1">
      <alignment vertical="center" shrinkToFit="1"/>
    </xf>
    <xf numFmtId="0" fontId="4" fillId="0" borderId="20" xfId="0" applyFont="1" applyBorder="1" applyAlignment="1">
      <alignment horizontal="center" vertical="center" shrinkToFit="1"/>
    </xf>
    <xf numFmtId="0" fontId="4" fillId="0" borderId="6" xfId="0" applyFont="1" applyBorder="1">
      <alignment vertical="center"/>
    </xf>
    <xf numFmtId="0" fontId="6" fillId="4" borderId="7" xfId="0" applyFont="1" applyFill="1" applyBorder="1">
      <alignment vertical="center"/>
    </xf>
    <xf numFmtId="0" fontId="6" fillId="4" borderId="8" xfId="0" applyFont="1" applyFill="1" applyBorder="1">
      <alignment vertical="center"/>
    </xf>
    <xf numFmtId="0" fontId="5" fillId="3" borderId="23" xfId="0" applyFont="1" applyFill="1" applyBorder="1" applyAlignment="1">
      <alignment horizontal="center" vertical="center"/>
    </xf>
    <xf numFmtId="176" fontId="4" fillId="0" borderId="20" xfId="0" applyNumberFormat="1" applyFont="1" applyBorder="1">
      <alignment vertical="center"/>
    </xf>
    <xf numFmtId="0" fontId="5" fillId="3" borderId="11" xfId="0" applyFont="1" applyFill="1" applyBorder="1" applyAlignment="1">
      <alignment horizontal="center" vertical="center"/>
    </xf>
    <xf numFmtId="176" fontId="4" fillId="0" borderId="15" xfId="0" applyNumberFormat="1" applyFont="1" applyBorder="1">
      <alignment vertical="center"/>
    </xf>
    <xf numFmtId="0" fontId="7" fillId="2" borderId="5" xfId="0" applyFont="1" applyFill="1" applyBorder="1" applyAlignment="1">
      <alignment horizontal="center" vertical="center" shrinkToFit="1"/>
    </xf>
    <xf numFmtId="176" fontId="7" fillId="2" borderId="19" xfId="0" applyNumberFormat="1" applyFont="1" applyFill="1" applyBorder="1">
      <alignment vertical="center"/>
    </xf>
    <xf numFmtId="176" fontId="7" fillId="2" borderId="21" xfId="0" applyNumberFormat="1" applyFont="1" applyFill="1" applyBorder="1">
      <alignment vertical="center"/>
    </xf>
    <xf numFmtId="0" fontId="7" fillId="2" borderId="5" xfId="0" applyFont="1" applyFill="1" applyBorder="1" applyAlignment="1">
      <alignment vertical="center" shrinkToFit="1"/>
    </xf>
    <xf numFmtId="0" fontId="7" fillId="2" borderId="4" xfId="0" applyFont="1" applyFill="1" applyBorder="1" applyAlignment="1">
      <alignment horizontal="center" vertical="center" shrinkToFit="1"/>
    </xf>
    <xf numFmtId="176" fontId="7" fillId="2" borderId="13" xfId="0" applyNumberFormat="1" applyFont="1" applyFill="1" applyBorder="1">
      <alignment vertical="center"/>
    </xf>
    <xf numFmtId="176" fontId="7" fillId="2" borderId="16" xfId="0" applyNumberFormat="1" applyFont="1" applyFill="1" applyBorder="1">
      <alignment vertical="center"/>
    </xf>
    <xf numFmtId="0" fontId="7" fillId="2" borderId="4" xfId="0" applyFont="1" applyFill="1" applyBorder="1" applyAlignment="1">
      <alignment vertical="center" shrinkToFit="1"/>
    </xf>
    <xf numFmtId="179" fontId="7" fillId="2" borderId="19" xfId="0" applyNumberFormat="1" applyFont="1" applyFill="1" applyBorder="1" applyAlignment="1">
      <alignment horizontal="right" vertical="center"/>
    </xf>
    <xf numFmtId="179" fontId="7" fillId="2" borderId="21" xfId="0" applyNumberFormat="1" applyFont="1" applyFill="1" applyBorder="1" applyAlignment="1">
      <alignment horizontal="right" vertical="center"/>
    </xf>
    <xf numFmtId="0" fontId="7" fillId="2" borderId="3" xfId="0" applyFont="1" applyFill="1" applyBorder="1">
      <alignment vertical="center"/>
    </xf>
    <xf numFmtId="176" fontId="7" fillId="2" borderId="20" xfId="0" applyNumberFormat="1" applyFont="1" applyFill="1" applyBorder="1">
      <alignment vertical="center"/>
    </xf>
    <xf numFmtId="176" fontId="7" fillId="2" borderId="15" xfId="0" applyNumberFormat="1" applyFont="1" applyFill="1" applyBorder="1">
      <alignment vertical="center"/>
    </xf>
    <xf numFmtId="0" fontId="7" fillId="2" borderId="3" xfId="0" applyFont="1" applyFill="1" applyBorder="1" applyAlignment="1">
      <alignment vertical="center" shrinkToFi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shrinkToFit="1"/>
    </xf>
    <xf numFmtId="177" fontId="7" fillId="2" borderId="23" xfId="0" applyNumberFormat="1" applyFont="1" applyFill="1" applyBorder="1" applyAlignment="1">
      <alignment horizontal="right" vertical="center"/>
    </xf>
    <xf numFmtId="177" fontId="7" fillId="2" borderId="11" xfId="0" applyNumberFormat="1" applyFont="1" applyFill="1" applyBorder="1" applyAlignment="1">
      <alignment horizontal="right" vertical="center"/>
    </xf>
    <xf numFmtId="0" fontId="7" fillId="2" borderId="1" xfId="0" applyFont="1" applyFill="1" applyBorder="1">
      <alignment vertical="center"/>
    </xf>
    <xf numFmtId="0" fontId="7" fillId="2" borderId="20" xfId="0" applyFont="1" applyFill="1" applyBorder="1" applyAlignment="1">
      <alignment vertical="center" shrinkToFit="1"/>
    </xf>
    <xf numFmtId="0" fontId="7" fillId="2" borderId="15" xfId="0" applyFont="1" applyFill="1" applyBorder="1" applyAlignment="1">
      <alignment vertical="center" shrinkToFit="1"/>
    </xf>
    <xf numFmtId="0" fontId="7" fillId="2" borderId="22" xfId="0" applyFont="1" applyFill="1" applyBorder="1" applyAlignment="1">
      <alignment vertical="center" shrinkToFit="1"/>
    </xf>
    <xf numFmtId="0" fontId="7" fillId="2" borderId="18" xfId="0" applyFont="1" applyFill="1" applyBorder="1" applyAlignment="1">
      <alignment vertical="center" shrinkToFit="1"/>
    </xf>
    <xf numFmtId="0" fontId="4" fillId="5" borderId="12" xfId="0" applyFont="1" applyFill="1" applyBorder="1" applyAlignment="1">
      <alignment horizontal="center" vertical="center"/>
    </xf>
    <xf numFmtId="0" fontId="4" fillId="5" borderId="14" xfId="0" applyFont="1" applyFill="1" applyBorder="1" applyAlignment="1">
      <alignment vertical="center" shrinkToFit="1"/>
    </xf>
    <xf numFmtId="0" fontId="4" fillId="5" borderId="3" xfId="0" applyFont="1" applyFill="1" applyBorder="1" applyAlignment="1">
      <alignment horizontal="center" vertical="center" shrinkToFit="1"/>
    </xf>
    <xf numFmtId="176" fontId="4" fillId="5" borderId="12" xfId="0" applyNumberFormat="1" applyFont="1" applyFill="1" applyBorder="1">
      <alignment vertical="center"/>
    </xf>
    <xf numFmtId="176" fontId="4" fillId="5" borderId="24" xfId="0" applyNumberFormat="1" applyFont="1" applyFill="1" applyBorder="1">
      <alignment vertical="center"/>
    </xf>
    <xf numFmtId="0" fontId="4" fillId="5" borderId="3" xfId="0" applyFont="1" applyFill="1" applyBorder="1" applyAlignment="1">
      <alignment vertical="center" shrinkToFit="1"/>
    </xf>
    <xf numFmtId="0" fontId="4" fillId="5" borderId="20" xfId="0" applyFont="1" applyFill="1" applyBorder="1" applyAlignment="1">
      <alignment horizontal="center" vertical="center"/>
    </xf>
    <xf numFmtId="0" fontId="4" fillId="5" borderId="15" xfId="0" applyFont="1" applyFill="1" applyBorder="1" applyAlignment="1">
      <alignment vertical="center" shrinkToFit="1"/>
    </xf>
    <xf numFmtId="0" fontId="4" fillId="5" borderId="6" xfId="0" applyFont="1" applyFill="1" applyBorder="1" applyAlignment="1">
      <alignment horizontal="center" vertical="center" shrinkToFit="1"/>
    </xf>
    <xf numFmtId="176" fontId="4" fillId="5" borderId="20" xfId="0" applyNumberFormat="1" applyFont="1" applyFill="1" applyBorder="1">
      <alignment vertical="center"/>
    </xf>
    <xf numFmtId="176" fontId="4" fillId="5" borderId="15" xfId="0" applyNumberFormat="1" applyFont="1" applyFill="1" applyBorder="1">
      <alignment vertical="center"/>
    </xf>
    <xf numFmtId="0" fontId="4" fillId="5" borderId="6" xfId="0" applyFont="1" applyFill="1" applyBorder="1" applyAlignment="1">
      <alignment vertical="center" shrinkToFit="1"/>
    </xf>
    <xf numFmtId="0" fontId="4" fillId="5" borderId="16" xfId="0" applyFont="1" applyFill="1" applyBorder="1" applyAlignment="1">
      <alignment vertical="center" shrinkToFit="1"/>
    </xf>
    <xf numFmtId="0" fontId="4" fillId="5" borderId="4" xfId="0" applyFont="1" applyFill="1" applyBorder="1" applyAlignment="1">
      <alignment horizontal="center" vertical="center" shrinkToFit="1"/>
    </xf>
    <xf numFmtId="176" fontId="4" fillId="5" borderId="13" xfId="0" applyNumberFormat="1" applyFont="1" applyFill="1" applyBorder="1">
      <alignment vertical="center"/>
    </xf>
    <xf numFmtId="176" fontId="4" fillId="5" borderId="16" xfId="0" applyNumberFormat="1" applyFont="1" applyFill="1" applyBorder="1">
      <alignment vertical="center"/>
    </xf>
    <xf numFmtId="0" fontId="4" fillId="5" borderId="12" xfId="0" applyFont="1" applyFill="1" applyBorder="1" applyAlignment="1">
      <alignment horizontal="center" vertical="center" shrinkToFit="1"/>
    </xf>
    <xf numFmtId="0" fontId="4" fillId="5" borderId="20" xfId="0" applyFont="1" applyFill="1" applyBorder="1" applyAlignment="1">
      <alignment horizontal="center" vertical="center" shrinkToFit="1"/>
    </xf>
    <xf numFmtId="0" fontId="4" fillId="5" borderId="13" xfId="0" applyFont="1" applyFill="1" applyBorder="1" applyAlignment="1">
      <alignment horizontal="center" vertical="center" shrinkToFit="1"/>
    </xf>
    <xf numFmtId="0" fontId="4" fillId="5" borderId="17"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176" fontId="4" fillId="5" borderId="17" xfId="0" applyNumberFormat="1" applyFont="1" applyFill="1" applyBorder="1">
      <alignment vertical="center"/>
    </xf>
    <xf numFmtId="176" fontId="4" fillId="5" borderId="14" xfId="0" applyNumberFormat="1" applyFont="1" applyFill="1" applyBorder="1">
      <alignment vertical="center"/>
    </xf>
    <xf numFmtId="0" fontId="4" fillId="5" borderId="2" xfId="0" applyFont="1" applyFill="1" applyBorder="1">
      <alignment vertical="center"/>
    </xf>
    <xf numFmtId="0" fontId="4" fillId="5" borderId="6" xfId="0" applyFont="1" applyFill="1" applyBorder="1">
      <alignment vertical="center"/>
    </xf>
    <xf numFmtId="176" fontId="4" fillId="5" borderId="20" xfId="0" applyNumberFormat="1" applyFont="1" applyFill="1" applyBorder="1" applyAlignment="1">
      <alignment horizontal="right" vertical="center"/>
    </xf>
    <xf numFmtId="0" fontId="4" fillId="5" borderId="10" xfId="0" applyFont="1" applyFill="1" applyBorder="1" applyAlignment="1">
      <alignment horizontal="center" vertical="center" shrinkToFit="1"/>
    </xf>
    <xf numFmtId="176" fontId="4" fillId="5" borderId="22" xfId="0" applyNumberFormat="1" applyFont="1" applyFill="1" applyBorder="1">
      <alignment vertical="center"/>
    </xf>
    <xf numFmtId="176" fontId="4" fillId="5" borderId="18" xfId="0" applyNumberFormat="1" applyFont="1" applyFill="1" applyBorder="1">
      <alignment vertical="center"/>
    </xf>
    <xf numFmtId="0" fontId="4" fillId="5" borderId="10" xfId="0" applyFont="1" applyFill="1" applyBorder="1">
      <alignment vertical="center"/>
    </xf>
    <xf numFmtId="178" fontId="4" fillId="5" borderId="20" xfId="0" applyNumberFormat="1" applyFont="1" applyFill="1" applyBorder="1">
      <alignment vertical="center"/>
    </xf>
    <xf numFmtId="178" fontId="4" fillId="5" borderId="22" xfId="0" applyNumberFormat="1" applyFont="1" applyFill="1" applyBorder="1">
      <alignment vertical="center"/>
    </xf>
    <xf numFmtId="178" fontId="4" fillId="5" borderId="18" xfId="0" applyNumberFormat="1" applyFont="1" applyFill="1" applyBorder="1">
      <alignment vertical="center"/>
    </xf>
    <xf numFmtId="176" fontId="7" fillId="2" borderId="22" xfId="0" applyNumberFormat="1" applyFont="1" applyFill="1" applyBorder="1">
      <alignment vertical="center"/>
    </xf>
    <xf numFmtId="176" fontId="4" fillId="5" borderId="19" xfId="0" applyNumberFormat="1" applyFont="1" applyFill="1" applyBorder="1">
      <alignment vertical="center"/>
    </xf>
    <xf numFmtId="0" fontId="4" fillId="5" borderId="6" xfId="0" applyFont="1" applyFill="1" applyBorder="1" applyAlignment="1">
      <alignment vertical="center" wrapText="1" shrinkToFit="1"/>
    </xf>
    <xf numFmtId="0" fontId="4" fillId="0" borderId="6" xfId="0" applyFont="1" applyBorder="1" applyAlignment="1">
      <alignment vertical="center" wrapText="1" shrinkToFit="1"/>
    </xf>
    <xf numFmtId="0" fontId="4" fillId="0" borderId="6" xfId="0" applyFont="1" applyBorder="1" applyAlignment="1">
      <alignment vertical="center" wrapText="1"/>
    </xf>
    <xf numFmtId="0" fontId="4" fillId="5" borderId="4" xfId="0" applyFont="1" applyFill="1" applyBorder="1" applyAlignment="1">
      <alignment vertical="center" wrapText="1" shrinkToFit="1"/>
    </xf>
    <xf numFmtId="176" fontId="10" fillId="5" borderId="13" xfId="0" applyNumberFormat="1" applyFont="1" applyFill="1" applyBorder="1">
      <alignment vertical="center"/>
    </xf>
    <xf numFmtId="176" fontId="10" fillId="0" borderId="20" xfId="0" applyNumberFormat="1" applyFont="1" applyBorder="1">
      <alignment vertical="center"/>
    </xf>
    <xf numFmtId="0" fontId="4" fillId="5" borderId="0" xfId="0" applyFont="1" applyFill="1" applyAlignment="1">
      <alignment horizontal="center" vertical="center"/>
    </xf>
    <xf numFmtId="0" fontId="4" fillId="5" borderId="0" xfId="0" applyFont="1" applyFill="1" applyAlignment="1">
      <alignment vertical="center" shrinkToFit="1"/>
    </xf>
    <xf numFmtId="176" fontId="4" fillId="5" borderId="0" xfId="0" applyNumberFormat="1" applyFont="1" applyFill="1">
      <alignment vertical="center"/>
    </xf>
    <xf numFmtId="0" fontId="4" fillId="5" borderId="8" xfId="0" applyFont="1" applyFill="1" applyBorder="1" applyAlignment="1">
      <alignment horizontal="center" vertical="center"/>
    </xf>
    <xf numFmtId="0" fontId="4" fillId="5" borderId="24" xfId="0" applyFont="1" applyFill="1" applyBorder="1" applyAlignment="1">
      <alignment vertical="center" shrinkToFit="1"/>
    </xf>
    <xf numFmtId="0" fontId="4" fillId="5" borderId="8" xfId="0" applyFont="1" applyFill="1" applyBorder="1" applyAlignment="1">
      <alignment vertical="center" shrinkToFit="1"/>
    </xf>
    <xf numFmtId="176" fontId="4" fillId="5" borderId="8" xfId="0" applyNumberFormat="1" applyFont="1" applyFill="1" applyBorder="1">
      <alignment vertical="center"/>
    </xf>
    <xf numFmtId="0" fontId="4" fillId="5" borderId="27" xfId="0" applyFont="1" applyFill="1" applyBorder="1" applyAlignment="1">
      <alignment horizontal="center" vertical="center"/>
    </xf>
    <xf numFmtId="0" fontId="4" fillId="5" borderId="27" xfId="0" applyFont="1" applyFill="1" applyBorder="1" applyAlignment="1">
      <alignment vertical="center" shrinkToFit="1"/>
    </xf>
    <xf numFmtId="176" fontId="4" fillId="5" borderId="27" xfId="0" applyNumberFormat="1" applyFont="1" applyFill="1" applyBorder="1">
      <alignment vertical="center"/>
    </xf>
    <xf numFmtId="0" fontId="4" fillId="5" borderId="28" xfId="0" applyFont="1" applyFill="1" applyBorder="1" applyAlignment="1">
      <alignment horizontal="center" vertical="center"/>
    </xf>
    <xf numFmtId="0" fontId="4" fillId="5" borderId="28" xfId="0" applyFont="1" applyFill="1" applyBorder="1" applyAlignment="1">
      <alignment vertical="center" shrinkToFit="1"/>
    </xf>
    <xf numFmtId="0" fontId="4" fillId="5" borderId="18" xfId="0" applyFont="1" applyFill="1" applyBorder="1" applyAlignment="1">
      <alignment vertical="center" shrinkToFit="1"/>
    </xf>
    <xf numFmtId="176" fontId="4" fillId="5" borderId="2" xfId="0" applyNumberFormat="1" applyFont="1" applyFill="1" applyBorder="1">
      <alignment vertical="center"/>
    </xf>
    <xf numFmtId="176" fontId="4" fillId="5" borderId="6" xfId="0" applyNumberFormat="1" applyFont="1" applyFill="1" applyBorder="1">
      <alignment vertical="center"/>
    </xf>
    <xf numFmtId="176" fontId="4" fillId="5" borderId="3" xfId="0" applyNumberFormat="1" applyFont="1" applyFill="1" applyBorder="1">
      <alignment vertical="center"/>
    </xf>
    <xf numFmtId="176" fontId="4" fillId="5" borderId="12" xfId="0" applyNumberFormat="1" applyFont="1" applyFill="1" applyBorder="1" applyAlignment="1">
      <alignment horizontal="right" vertical="center"/>
    </xf>
    <xf numFmtId="176" fontId="8" fillId="2" borderId="29" xfId="0" applyNumberFormat="1" applyFont="1" applyFill="1" applyBorder="1">
      <alignment vertical="center"/>
    </xf>
    <xf numFmtId="176" fontId="8" fillId="2" borderId="30" xfId="0" applyNumberFormat="1" applyFont="1" applyFill="1" applyBorder="1">
      <alignment vertical="center"/>
    </xf>
    <xf numFmtId="176" fontId="9" fillId="5" borderId="31" xfId="0" applyNumberFormat="1" applyFont="1" applyFill="1" applyBorder="1">
      <alignment vertical="center"/>
    </xf>
    <xf numFmtId="176" fontId="4" fillId="5" borderId="32" xfId="0" applyNumberFormat="1" applyFont="1" applyFill="1" applyBorder="1">
      <alignment vertical="center"/>
    </xf>
    <xf numFmtId="176" fontId="9" fillId="5" borderId="32" xfId="0" applyNumberFormat="1" applyFont="1" applyFill="1" applyBorder="1">
      <alignment vertical="center"/>
    </xf>
    <xf numFmtId="178" fontId="4" fillId="5" borderId="3" xfId="0" applyNumberFormat="1" applyFont="1" applyFill="1" applyBorder="1">
      <alignment vertical="center"/>
    </xf>
    <xf numFmtId="178" fontId="4" fillId="5" borderId="6" xfId="0" applyNumberFormat="1" applyFont="1" applyFill="1" applyBorder="1">
      <alignment vertical="center"/>
    </xf>
    <xf numFmtId="178" fontId="4" fillId="5" borderId="10" xfId="0" applyNumberFormat="1" applyFont="1" applyFill="1" applyBorder="1">
      <alignment vertical="center"/>
    </xf>
    <xf numFmtId="178" fontId="4" fillId="5" borderId="12" xfId="0" applyNumberFormat="1" applyFont="1" applyFill="1" applyBorder="1">
      <alignment vertical="center"/>
    </xf>
    <xf numFmtId="176" fontId="4" fillId="5" borderId="34" xfId="0" applyNumberFormat="1" applyFont="1" applyFill="1" applyBorder="1">
      <alignment vertical="center"/>
    </xf>
    <xf numFmtId="176" fontId="4" fillId="5" borderId="25" xfId="0" applyNumberFormat="1" applyFont="1" applyFill="1" applyBorder="1">
      <alignment vertical="center"/>
    </xf>
    <xf numFmtId="176" fontId="4" fillId="5" borderId="35" xfId="0" applyNumberFormat="1" applyFont="1" applyFill="1" applyBorder="1">
      <alignment vertical="center"/>
    </xf>
    <xf numFmtId="176" fontId="4" fillId="5" borderId="36" xfId="0" applyNumberFormat="1" applyFont="1" applyFill="1" applyBorder="1">
      <alignment vertical="center"/>
    </xf>
    <xf numFmtId="0" fontId="4" fillId="5" borderId="10" xfId="0" applyFont="1" applyFill="1" applyBorder="1" applyAlignment="1">
      <alignment vertical="center" shrinkToFit="1"/>
    </xf>
    <xf numFmtId="176" fontId="12" fillId="5" borderId="20" xfId="0" applyNumberFormat="1" applyFont="1" applyFill="1" applyBorder="1">
      <alignment vertical="center"/>
    </xf>
    <xf numFmtId="176" fontId="4" fillId="5" borderId="37" xfId="0" applyNumberFormat="1" applyFont="1" applyFill="1" applyBorder="1">
      <alignment vertical="center"/>
    </xf>
    <xf numFmtId="176" fontId="4" fillId="5" borderId="33" xfId="0" applyNumberFormat="1" applyFont="1" applyFill="1" applyBorder="1">
      <alignment vertical="center"/>
    </xf>
    <xf numFmtId="176" fontId="4" fillId="5" borderId="38" xfId="0" applyNumberFormat="1" applyFont="1" applyFill="1" applyBorder="1">
      <alignment vertical="center"/>
    </xf>
    <xf numFmtId="179" fontId="8" fillId="2" borderId="29" xfId="0" applyNumberFormat="1" applyFont="1" applyFill="1" applyBorder="1" applyAlignment="1">
      <alignment horizontal="right" vertical="center"/>
    </xf>
    <xf numFmtId="176" fontId="8" fillId="2" borderId="32" xfId="0" applyNumberFormat="1" applyFont="1" applyFill="1" applyBorder="1">
      <alignment vertical="center"/>
    </xf>
    <xf numFmtId="176" fontId="10" fillId="5" borderId="15" xfId="0" applyNumberFormat="1" applyFont="1" applyFill="1" applyBorder="1">
      <alignment vertical="center"/>
    </xf>
    <xf numFmtId="176" fontId="10" fillId="0" borderId="15" xfId="0" applyNumberFormat="1" applyFont="1" applyBorder="1">
      <alignment vertical="center"/>
    </xf>
    <xf numFmtId="176" fontId="10" fillId="5" borderId="16" xfId="0" applyNumberFormat="1" applyFont="1" applyFill="1" applyBorder="1">
      <alignment vertical="center"/>
    </xf>
    <xf numFmtId="177" fontId="8" fillId="2" borderId="39" xfId="0" applyNumberFormat="1" applyFont="1" applyFill="1" applyBorder="1" applyAlignment="1">
      <alignment horizontal="right" vertical="center"/>
    </xf>
    <xf numFmtId="176" fontId="9" fillId="5" borderId="37" xfId="0" applyNumberFormat="1" applyFont="1" applyFill="1" applyBorder="1">
      <alignment vertical="center"/>
    </xf>
    <xf numFmtId="176" fontId="9" fillId="5" borderId="32" xfId="0" applyNumberFormat="1" applyFont="1" applyFill="1" applyBorder="1" applyAlignment="1">
      <alignment horizontal="right" vertical="center"/>
    </xf>
    <xf numFmtId="176" fontId="9" fillId="5" borderId="38" xfId="0" applyNumberFormat="1" applyFont="1" applyFill="1" applyBorder="1">
      <alignment vertical="center"/>
    </xf>
    <xf numFmtId="178" fontId="9" fillId="5" borderId="38" xfId="0" applyNumberFormat="1" applyFont="1" applyFill="1" applyBorder="1">
      <alignment vertical="center"/>
    </xf>
    <xf numFmtId="176" fontId="7" fillId="2" borderId="19" xfId="0" applyNumberFormat="1" applyFont="1" applyFill="1" applyBorder="1" applyAlignment="1">
      <alignment horizontal="right" vertical="center"/>
    </xf>
    <xf numFmtId="176" fontId="4" fillId="5" borderId="17" xfId="0" applyNumberFormat="1" applyFont="1" applyFill="1" applyBorder="1" applyAlignment="1">
      <alignment horizontal="right" vertical="center"/>
    </xf>
    <xf numFmtId="0" fontId="4" fillId="0" borderId="1" xfId="0" applyFont="1" applyBorder="1">
      <alignment vertical="center"/>
    </xf>
    <xf numFmtId="0" fontId="4" fillId="0" borderId="5" xfId="0" applyFont="1" applyBorder="1">
      <alignment vertical="center"/>
    </xf>
    <xf numFmtId="0" fontId="4" fillId="0" borderId="10"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9" fontId="4" fillId="0" borderId="6" xfId="1" applyFont="1" applyBorder="1">
      <alignment vertical="center"/>
    </xf>
    <xf numFmtId="176" fontId="4" fillId="5" borderId="40" xfId="0" applyNumberFormat="1" applyFont="1" applyFill="1" applyBorder="1">
      <alignment vertical="center"/>
    </xf>
    <xf numFmtId="0" fontId="5" fillId="3" borderId="41" xfId="0" applyFont="1" applyFill="1" applyBorder="1" applyAlignment="1">
      <alignment horizontal="center" vertical="center"/>
    </xf>
    <xf numFmtId="176" fontId="7" fillId="2" borderId="42" xfId="0" applyNumberFormat="1" applyFont="1" applyFill="1" applyBorder="1" applyAlignment="1">
      <alignment horizontal="right" vertical="center"/>
    </xf>
    <xf numFmtId="176" fontId="7" fillId="2" borderId="43" xfId="0" applyNumberFormat="1" applyFont="1" applyFill="1" applyBorder="1">
      <alignment vertical="center"/>
    </xf>
    <xf numFmtId="176" fontId="4" fillId="5" borderId="44" xfId="0" applyNumberFormat="1" applyFont="1" applyFill="1" applyBorder="1">
      <alignment vertical="center"/>
    </xf>
    <xf numFmtId="176" fontId="4" fillId="5" borderId="45" xfId="0" applyNumberFormat="1" applyFont="1" applyFill="1" applyBorder="1">
      <alignment vertical="center"/>
    </xf>
    <xf numFmtId="176" fontId="12" fillId="5" borderId="45" xfId="0" applyNumberFormat="1" applyFont="1" applyFill="1" applyBorder="1">
      <alignment vertical="center"/>
    </xf>
    <xf numFmtId="176" fontId="4" fillId="5" borderId="46" xfId="0" applyNumberFormat="1" applyFont="1" applyFill="1" applyBorder="1" applyAlignment="1">
      <alignment horizontal="right" vertical="center"/>
    </xf>
    <xf numFmtId="176" fontId="4" fillId="5" borderId="47" xfId="0" applyNumberFormat="1" applyFont="1" applyFill="1" applyBorder="1" applyAlignment="1">
      <alignment horizontal="right" vertical="center"/>
    </xf>
    <xf numFmtId="176" fontId="4" fillId="5" borderId="45" xfId="0" applyNumberFormat="1" applyFont="1" applyFill="1" applyBorder="1" applyAlignment="1">
      <alignment horizontal="right" vertical="center"/>
    </xf>
    <xf numFmtId="178" fontId="4" fillId="5" borderId="46" xfId="0" applyNumberFormat="1" applyFont="1" applyFill="1" applyBorder="1">
      <alignment vertical="center"/>
    </xf>
    <xf numFmtId="178" fontId="4" fillId="5" borderId="45" xfId="0" applyNumberFormat="1" applyFont="1" applyFill="1" applyBorder="1">
      <alignment vertical="center"/>
    </xf>
    <xf numFmtId="178" fontId="4" fillId="5" borderId="48" xfId="0" applyNumberFormat="1" applyFont="1" applyFill="1" applyBorder="1">
      <alignment vertical="center"/>
    </xf>
    <xf numFmtId="179" fontId="7" fillId="2" borderId="42" xfId="0" applyNumberFormat="1" applyFont="1" applyFill="1" applyBorder="1" applyAlignment="1">
      <alignment horizontal="right" vertical="center"/>
    </xf>
    <xf numFmtId="176" fontId="7" fillId="2" borderId="45" xfId="0" applyNumberFormat="1" applyFont="1" applyFill="1" applyBorder="1">
      <alignment vertical="center"/>
    </xf>
    <xf numFmtId="176" fontId="4" fillId="5" borderId="46" xfId="0" applyNumberFormat="1" applyFont="1" applyFill="1" applyBorder="1">
      <alignment vertical="center"/>
    </xf>
    <xf numFmtId="176" fontId="4" fillId="0" borderId="45" xfId="0" applyNumberFormat="1" applyFont="1" applyBorder="1">
      <alignment vertical="center"/>
    </xf>
    <xf numFmtId="176" fontId="10" fillId="0" borderId="45" xfId="0" applyNumberFormat="1" applyFont="1" applyBorder="1">
      <alignment vertical="center"/>
    </xf>
    <xf numFmtId="176" fontId="10" fillId="5" borderId="49" xfId="0" applyNumberFormat="1" applyFont="1" applyFill="1" applyBorder="1">
      <alignment vertical="center"/>
    </xf>
    <xf numFmtId="177" fontId="7" fillId="2" borderId="50" xfId="0" applyNumberFormat="1" applyFont="1" applyFill="1" applyBorder="1" applyAlignment="1">
      <alignment horizontal="right" vertical="center"/>
    </xf>
    <xf numFmtId="176" fontId="4" fillId="5" borderId="47" xfId="0" applyNumberFormat="1" applyFont="1" applyFill="1" applyBorder="1">
      <alignment vertical="center"/>
    </xf>
    <xf numFmtId="176" fontId="4" fillId="5" borderId="48" xfId="0" applyNumberFormat="1" applyFont="1" applyFill="1" applyBorder="1">
      <alignment vertical="center"/>
    </xf>
    <xf numFmtId="176" fontId="4" fillId="5" borderId="42" xfId="0" applyNumberFormat="1" applyFont="1" applyFill="1" applyBorder="1">
      <alignment vertical="center"/>
    </xf>
    <xf numFmtId="0" fontId="7" fillId="2" borderId="2" xfId="0" applyFont="1" applyFill="1" applyBorder="1" applyAlignment="1">
      <alignment horizontal="center" vertical="center"/>
    </xf>
    <xf numFmtId="0" fontId="13" fillId="3" borderId="11" xfId="0" applyFont="1" applyFill="1" applyBorder="1" applyAlignment="1">
      <alignment horizontal="center" vertical="center"/>
    </xf>
    <xf numFmtId="0" fontId="4" fillId="5" borderId="52" xfId="0" applyFont="1" applyFill="1" applyBorder="1" applyAlignment="1">
      <alignment vertical="center" shrinkToFit="1"/>
    </xf>
    <xf numFmtId="0" fontId="4" fillId="0" borderId="52" xfId="0" applyFont="1" applyBorder="1">
      <alignment vertical="center"/>
    </xf>
    <xf numFmtId="176" fontId="4" fillId="0" borderId="6" xfId="0" applyNumberFormat="1" applyFont="1" applyBorder="1">
      <alignment vertical="center"/>
    </xf>
    <xf numFmtId="176" fontId="4" fillId="5" borderId="22" xfId="0" applyNumberFormat="1" applyFont="1" applyFill="1" applyBorder="1" applyAlignment="1">
      <alignment horizontal="right" vertical="center"/>
    </xf>
    <xf numFmtId="176" fontId="4" fillId="5" borderId="53" xfId="0" applyNumberFormat="1" applyFont="1" applyFill="1" applyBorder="1" applyAlignment="1">
      <alignment horizontal="right" vertical="center"/>
    </xf>
    <xf numFmtId="176" fontId="4" fillId="5" borderId="54" xfId="0" applyNumberFormat="1" applyFont="1" applyFill="1" applyBorder="1">
      <alignment vertical="center"/>
    </xf>
    <xf numFmtId="177" fontId="4" fillId="5" borderId="20" xfId="0" applyNumberFormat="1" applyFont="1" applyFill="1" applyBorder="1">
      <alignment vertical="center"/>
    </xf>
    <xf numFmtId="177" fontId="4" fillId="5" borderId="15" xfId="0" applyNumberFormat="1" applyFont="1" applyFill="1" applyBorder="1">
      <alignment vertical="center"/>
    </xf>
    <xf numFmtId="177" fontId="4" fillId="5" borderId="26" xfId="0" applyNumberFormat="1" applyFont="1" applyFill="1" applyBorder="1">
      <alignment vertical="center"/>
    </xf>
    <xf numFmtId="180" fontId="4" fillId="5" borderId="6" xfId="0" applyNumberFormat="1" applyFont="1" applyFill="1" applyBorder="1" applyAlignment="1">
      <alignment horizontal="right" vertical="center"/>
    </xf>
    <xf numFmtId="176" fontId="4" fillId="5" borderId="55" xfId="0" applyNumberFormat="1" applyFont="1" applyFill="1" applyBorder="1" applyAlignment="1">
      <alignment horizontal="right" vertical="center"/>
    </xf>
    <xf numFmtId="0" fontId="5" fillId="3" borderId="2" xfId="0" applyFont="1" applyFill="1" applyBorder="1" applyAlignment="1">
      <alignment horizontal="center" vertical="center"/>
    </xf>
    <xf numFmtId="176" fontId="7" fillId="2" borderId="23" xfId="0" applyNumberFormat="1" applyFont="1" applyFill="1" applyBorder="1">
      <alignment vertical="center"/>
    </xf>
    <xf numFmtId="176" fontId="7" fillId="2" borderId="50" xfId="0" applyNumberFormat="1" applyFont="1" applyFill="1" applyBorder="1">
      <alignment vertical="center"/>
    </xf>
    <xf numFmtId="176" fontId="8" fillId="2" borderId="39" xfId="0" applyNumberFormat="1" applyFont="1" applyFill="1" applyBorder="1">
      <alignment vertical="center"/>
    </xf>
    <xf numFmtId="176" fontId="7" fillId="2" borderId="11" xfId="0" applyNumberFormat="1" applyFont="1" applyFill="1" applyBorder="1">
      <alignment vertical="center"/>
    </xf>
    <xf numFmtId="0" fontId="4" fillId="0" borderId="51" xfId="0" applyFont="1" applyBorder="1">
      <alignment vertical="center"/>
    </xf>
    <xf numFmtId="0" fontId="4" fillId="5" borderId="5" xfId="0" applyFont="1" applyFill="1" applyBorder="1" applyAlignment="1">
      <alignment horizontal="center" vertical="center" shrinkToFit="1"/>
    </xf>
    <xf numFmtId="176" fontId="4" fillId="5" borderId="5" xfId="0" applyNumberFormat="1" applyFont="1" applyFill="1" applyBorder="1">
      <alignment vertical="center"/>
    </xf>
    <xf numFmtId="0" fontId="4" fillId="5" borderId="5" xfId="0" applyFont="1" applyFill="1" applyBorder="1">
      <alignment vertical="center"/>
    </xf>
    <xf numFmtId="176" fontId="4" fillId="5" borderId="56" xfId="0" applyNumberFormat="1" applyFont="1" applyFill="1" applyBorder="1">
      <alignment vertical="center"/>
    </xf>
    <xf numFmtId="176" fontId="4" fillId="5" borderId="57" xfId="0" applyNumberFormat="1" applyFont="1" applyFill="1" applyBorder="1">
      <alignment vertical="center"/>
    </xf>
    <xf numFmtId="176" fontId="4" fillId="5" borderId="58" xfId="0" applyNumberFormat="1" applyFont="1" applyFill="1" applyBorder="1">
      <alignment vertical="center"/>
    </xf>
    <xf numFmtId="179" fontId="4" fillId="5" borderId="12" xfId="0" applyNumberFormat="1" applyFont="1" applyFill="1" applyBorder="1">
      <alignment vertical="center"/>
    </xf>
    <xf numFmtId="179" fontId="4" fillId="5" borderId="24" xfId="0" applyNumberFormat="1" applyFont="1" applyFill="1" applyBorder="1">
      <alignment vertical="center"/>
    </xf>
    <xf numFmtId="176" fontId="4" fillId="5" borderId="59" xfId="0" applyNumberFormat="1" applyFont="1" applyFill="1" applyBorder="1">
      <alignment vertical="center"/>
    </xf>
    <xf numFmtId="176" fontId="4" fillId="0" borderId="58" xfId="0" applyNumberFormat="1" applyFont="1" applyBorder="1">
      <alignment vertical="center"/>
    </xf>
    <xf numFmtId="178" fontId="4" fillId="5" borderId="40" xfId="0" applyNumberFormat="1" applyFont="1" applyFill="1" applyBorder="1">
      <alignment vertical="center"/>
    </xf>
    <xf numFmtId="0" fontId="4" fillId="6" borderId="15" xfId="0" applyFont="1" applyFill="1" applyBorder="1" applyAlignment="1">
      <alignment vertical="center" shrinkToFit="1"/>
    </xf>
    <xf numFmtId="0" fontId="4" fillId="6" borderId="24" xfId="0" applyFont="1" applyFill="1" applyBorder="1" applyAlignment="1">
      <alignment vertical="center" shrinkToFit="1"/>
    </xf>
    <xf numFmtId="0" fontId="4" fillId="6" borderId="16" xfId="0" applyFont="1" applyFill="1" applyBorder="1" applyAlignment="1">
      <alignment vertical="center" shrinkToFit="1"/>
    </xf>
    <xf numFmtId="0" fontId="4" fillId="6" borderId="20"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20" xfId="0" applyFont="1" applyFill="1" applyBorder="1" applyAlignment="1">
      <alignment horizontal="center" vertical="center" shrinkToFit="1"/>
    </xf>
    <xf numFmtId="0" fontId="4" fillId="6" borderId="13" xfId="0" applyFont="1" applyFill="1" applyBorder="1" applyAlignment="1">
      <alignment horizontal="center" vertical="center" shrinkToFit="1"/>
    </xf>
    <xf numFmtId="0" fontId="4" fillId="6" borderId="15" xfId="0" applyFont="1" applyFill="1" applyBorder="1" applyAlignment="1">
      <alignment vertical="center" wrapText="1" shrinkToFit="1"/>
    </xf>
    <xf numFmtId="0" fontId="4" fillId="6" borderId="14" xfId="0" applyFont="1" applyFill="1" applyBorder="1" applyAlignment="1">
      <alignment vertical="center" shrinkToFi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23" xfId="0" applyFont="1" applyFill="1" applyBorder="1" applyAlignment="1">
      <alignment vertical="center" shrinkToFit="1"/>
    </xf>
    <xf numFmtId="0" fontId="7" fillId="2" borderId="11" xfId="0" applyFont="1" applyFill="1" applyBorder="1" applyAlignment="1">
      <alignment vertical="center" shrinkToFi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9" xfId="0" applyFont="1" applyFill="1" applyBorder="1">
      <alignment vertical="center"/>
    </xf>
    <xf numFmtId="0" fontId="7" fillId="2" borderId="21" xfId="0" applyFont="1" applyFill="1" applyBorder="1">
      <alignment vertical="center"/>
    </xf>
    <xf numFmtId="0" fontId="7" fillId="2" borderId="22" xfId="0" applyFont="1" applyFill="1" applyBorder="1">
      <alignment vertical="center"/>
    </xf>
    <xf numFmtId="0" fontId="7" fillId="2" borderId="18" xfId="0" applyFont="1" applyFill="1" applyBorder="1">
      <alignment vertical="center"/>
    </xf>
    <xf numFmtId="0" fontId="7" fillId="2" borderId="3" xfId="0" applyFont="1" applyFill="1" applyBorder="1" applyAlignment="1">
      <alignment horizontal="center" vertical="center"/>
    </xf>
    <xf numFmtId="0" fontId="7" fillId="2" borderId="19" xfId="0" applyFont="1" applyFill="1" applyBorder="1" applyAlignment="1">
      <alignment vertical="center" shrinkToFit="1"/>
    </xf>
    <xf numFmtId="0" fontId="7" fillId="2" borderId="21" xfId="0" applyFont="1" applyFill="1" applyBorder="1" applyAlignment="1">
      <alignment vertical="center" shrinkToFit="1"/>
    </xf>
  </cellXfs>
  <cellStyles count="2">
    <cellStyle name="パーセント" xfId="1" builtinId="5"/>
    <cellStyle name="標準" xfId="0" builtinId="0"/>
  </cellStyles>
  <dxfs count="0"/>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田口 雄大" id="{FD742170-1DB4-4698-B0D9-ED6243F79DEE}" userId="S::taguchi.yudai@town.bihoro.hokkaido.jp::8bd9684d-cb02-434a-8fb9-60a0f555c441"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8" dT="2026-05-19T02:38:21.33" personId="{FD742170-1DB4-4698-B0D9-ED6243F79DEE}" id="{76AD32C6-E0FC-4B62-9CCD-A1A98CC9F095}">
    <text>美幌町出身者以外をカウントしてください</text>
  </threadedComment>
  <threadedComment ref="C51" dT="2026-05-19T02:38:21.33" personId="{FD742170-1DB4-4698-B0D9-ED6243F79DEE}" id="{BEC904ED-7E7A-410A-982A-546F8A7EE155}">
    <text>美幌町出身者をカウントしてください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3"/>
  <sheetViews>
    <sheetView tabSelected="1" view="pageBreakPreview" topLeftCell="A34" zoomScaleNormal="100" zoomScaleSheetLayoutView="100" workbookViewId="0">
      <selection activeCell="F82" sqref="F82"/>
    </sheetView>
  </sheetViews>
  <sheetFormatPr defaultColWidth="9" defaultRowHeight="18.75" x14ac:dyDescent="0.4"/>
  <cols>
    <col min="1" max="1" width="9" style="1"/>
    <col min="2" max="2" width="1.125" style="1" customWidth="1"/>
    <col min="3" max="3" width="29.375" style="1" customWidth="1"/>
    <col min="4" max="4" width="10.625" style="1" customWidth="1"/>
    <col min="5" max="5" width="8.5" style="1" bestFit="1" customWidth="1"/>
    <col min="6" max="12" width="8.5" style="1" customWidth="1"/>
    <col min="13" max="13" width="61.25" style="1" customWidth="1"/>
    <col min="14" max="14" width="15.125" style="6" customWidth="1"/>
    <col min="15" max="15" width="9" style="6"/>
    <col min="16" max="16384" width="9" style="1"/>
  </cols>
  <sheetData>
    <row r="1" spans="1:14" ht="30" customHeight="1" x14ac:dyDescent="0.4">
      <c r="A1" s="5" t="s">
        <v>102</v>
      </c>
    </row>
    <row r="2" spans="1:14" ht="1.5" customHeight="1" x14ac:dyDescent="0.4"/>
    <row r="3" spans="1:14" x14ac:dyDescent="0.4">
      <c r="A3" s="13" t="s">
        <v>0</v>
      </c>
      <c r="B3" s="3"/>
      <c r="C3" s="3"/>
      <c r="D3" s="3"/>
      <c r="E3" s="3"/>
      <c r="F3" s="3"/>
      <c r="G3" s="3"/>
      <c r="H3" s="3"/>
      <c r="I3" s="3"/>
      <c r="J3" s="3"/>
      <c r="K3" s="3"/>
      <c r="L3" s="3"/>
      <c r="M3" s="4"/>
    </row>
    <row r="4" spans="1:14" ht="3" customHeight="1" thickBot="1" x14ac:dyDescent="0.45"/>
    <row r="5" spans="1:14" ht="17.100000000000001" customHeight="1" x14ac:dyDescent="0.4">
      <c r="A5" s="6"/>
      <c r="B5" s="6"/>
      <c r="C5" s="6"/>
      <c r="D5" s="6"/>
      <c r="E5" s="15" t="s">
        <v>103</v>
      </c>
      <c r="F5" s="15" t="s">
        <v>104</v>
      </c>
      <c r="G5" s="15" t="s">
        <v>105</v>
      </c>
      <c r="H5" s="15" t="s">
        <v>106</v>
      </c>
      <c r="I5" s="15" t="s">
        <v>107</v>
      </c>
      <c r="J5" s="137" t="s">
        <v>108</v>
      </c>
      <c r="K5" s="17" t="s">
        <v>60</v>
      </c>
      <c r="L5" s="160" t="s">
        <v>109</v>
      </c>
      <c r="M5" s="7" t="s">
        <v>8</v>
      </c>
      <c r="N5" s="133" t="s">
        <v>100</v>
      </c>
    </row>
    <row r="6" spans="1:14" ht="15.95" customHeight="1" x14ac:dyDescent="0.4">
      <c r="A6" s="206" t="s">
        <v>1</v>
      </c>
      <c r="B6" s="208" t="s">
        <v>2</v>
      </c>
      <c r="C6" s="209"/>
      <c r="D6" s="19" t="s">
        <v>53</v>
      </c>
      <c r="E6" s="20">
        <v>1244</v>
      </c>
      <c r="F6" s="20">
        <v>1000</v>
      </c>
      <c r="G6" s="20"/>
      <c r="H6" s="128"/>
      <c r="I6" s="128"/>
      <c r="J6" s="138"/>
      <c r="K6" s="100"/>
      <c r="L6" s="21">
        <v>1100</v>
      </c>
      <c r="M6" s="22" t="s">
        <v>182</v>
      </c>
      <c r="N6" s="131"/>
    </row>
    <row r="7" spans="1:14" ht="15.95" customHeight="1" x14ac:dyDescent="0.4">
      <c r="A7" s="207"/>
      <c r="B7" s="210" t="s">
        <v>101</v>
      </c>
      <c r="C7" s="211"/>
      <c r="D7" s="23" t="s">
        <v>55</v>
      </c>
      <c r="E7" s="24">
        <v>5796</v>
      </c>
      <c r="F7" s="75">
        <v>5797</v>
      </c>
      <c r="G7" s="75"/>
      <c r="H7" s="75"/>
      <c r="I7" s="24"/>
      <c r="J7" s="139"/>
      <c r="K7" s="101"/>
      <c r="L7" s="25">
        <v>5700</v>
      </c>
      <c r="M7" s="26" t="s">
        <v>65</v>
      </c>
      <c r="N7" s="132" t="s">
        <v>56</v>
      </c>
    </row>
    <row r="8" spans="1:14" ht="15.75" customHeight="1" x14ac:dyDescent="0.4">
      <c r="A8" s="199" t="s">
        <v>3</v>
      </c>
      <c r="B8" s="42"/>
      <c r="C8" s="43" t="s">
        <v>4</v>
      </c>
      <c r="D8" s="44" t="s">
        <v>49</v>
      </c>
      <c r="E8" s="45">
        <v>133</v>
      </c>
      <c r="F8" s="76">
        <v>146</v>
      </c>
      <c r="G8" s="76"/>
      <c r="H8" s="76"/>
      <c r="I8" s="136"/>
      <c r="J8" s="140"/>
      <c r="K8" s="102"/>
      <c r="L8" s="46">
        <v>133</v>
      </c>
      <c r="M8" s="47" t="s">
        <v>9</v>
      </c>
      <c r="N8" s="131" t="s">
        <v>112</v>
      </c>
    </row>
    <row r="9" spans="1:14" x14ac:dyDescent="0.4">
      <c r="A9" s="199"/>
      <c r="B9" s="48"/>
      <c r="C9" s="49" t="s">
        <v>5</v>
      </c>
      <c r="D9" s="50" t="s">
        <v>49</v>
      </c>
      <c r="E9" s="51">
        <v>4</v>
      </c>
      <c r="F9" s="51">
        <v>0</v>
      </c>
      <c r="G9" s="51"/>
      <c r="H9" s="51"/>
      <c r="I9" s="51"/>
      <c r="J9" s="141"/>
      <c r="K9" s="52">
        <f>SUM(F9:J9)</f>
        <v>0</v>
      </c>
      <c r="L9" s="52">
        <v>25</v>
      </c>
      <c r="M9" s="77" t="s">
        <v>43</v>
      </c>
      <c r="N9" s="12" t="s">
        <v>176</v>
      </c>
    </row>
    <row r="10" spans="1:14" ht="15.95" customHeight="1" x14ac:dyDescent="0.4">
      <c r="A10" s="199"/>
      <c r="B10" s="192"/>
      <c r="C10" s="189" t="s">
        <v>110</v>
      </c>
      <c r="D10" s="50" t="s">
        <v>53</v>
      </c>
      <c r="E10" s="51">
        <v>1</v>
      </c>
      <c r="F10" s="51">
        <v>2</v>
      </c>
      <c r="G10" s="114"/>
      <c r="H10" s="51"/>
      <c r="I10" s="114"/>
      <c r="J10" s="142"/>
      <c r="K10" s="52">
        <f>SUM(F10:J10)</f>
        <v>2</v>
      </c>
      <c r="L10" s="52">
        <v>5</v>
      </c>
      <c r="M10" s="53" t="s">
        <v>111</v>
      </c>
      <c r="N10" s="12"/>
    </row>
    <row r="11" spans="1:14" x14ac:dyDescent="0.4">
      <c r="A11" s="199"/>
      <c r="B11" s="48"/>
      <c r="C11" s="49" t="s">
        <v>7</v>
      </c>
      <c r="D11" s="50" t="s">
        <v>53</v>
      </c>
      <c r="E11" s="51">
        <v>766805</v>
      </c>
      <c r="F11" s="51">
        <v>787652</v>
      </c>
      <c r="G11" s="51"/>
      <c r="H11" s="51"/>
      <c r="I11" s="51"/>
      <c r="J11" s="141"/>
      <c r="K11" s="104"/>
      <c r="L11" s="52">
        <v>800000</v>
      </c>
      <c r="M11" s="77" t="s">
        <v>10</v>
      </c>
      <c r="N11" s="12"/>
    </row>
    <row r="12" spans="1:14" ht="15.95" customHeight="1" x14ac:dyDescent="0.4">
      <c r="A12" s="199"/>
      <c r="B12" s="48"/>
      <c r="C12" s="49" t="s">
        <v>113</v>
      </c>
      <c r="D12" s="50" t="s">
        <v>53</v>
      </c>
      <c r="E12" s="51">
        <v>18911</v>
      </c>
      <c r="F12" s="51">
        <v>26861</v>
      </c>
      <c r="G12" s="51"/>
      <c r="H12" s="51"/>
      <c r="I12" s="51"/>
      <c r="J12" s="141"/>
      <c r="K12" s="104"/>
      <c r="L12" s="52">
        <v>23000</v>
      </c>
      <c r="M12" s="53" t="s">
        <v>114</v>
      </c>
      <c r="N12" s="12"/>
    </row>
    <row r="13" spans="1:14" ht="15.95" customHeight="1" x14ac:dyDescent="0.4">
      <c r="A13" s="199"/>
      <c r="B13" s="42"/>
      <c r="C13" s="49" t="s">
        <v>6</v>
      </c>
      <c r="D13" s="59" t="s">
        <v>53</v>
      </c>
      <c r="E13" s="51">
        <v>4</v>
      </c>
      <c r="F13" s="51">
        <v>3</v>
      </c>
      <c r="G13" s="51"/>
      <c r="H13" s="51"/>
      <c r="I13" s="51"/>
      <c r="J13" s="141"/>
      <c r="K13" s="52">
        <f>SUM(F13:J13)</f>
        <v>3</v>
      </c>
      <c r="L13" s="52">
        <v>10</v>
      </c>
      <c r="M13" s="161" t="s">
        <v>42</v>
      </c>
      <c r="N13" s="162" t="s">
        <v>174</v>
      </c>
    </row>
    <row r="14" spans="1:14" ht="15.95" customHeight="1" x14ac:dyDescent="0.4">
      <c r="A14" s="199"/>
      <c r="B14" s="193"/>
      <c r="C14" s="189" t="s">
        <v>115</v>
      </c>
      <c r="D14" s="59" t="s">
        <v>53</v>
      </c>
      <c r="E14" s="51">
        <v>1</v>
      </c>
      <c r="F14" s="51">
        <v>0</v>
      </c>
      <c r="G14" s="51"/>
      <c r="H14" s="51"/>
      <c r="I14" s="51"/>
      <c r="J14" s="141"/>
      <c r="K14" s="52">
        <f>SUM(F14:J14)</f>
        <v>0</v>
      </c>
      <c r="L14" s="52">
        <v>1</v>
      </c>
      <c r="M14" s="161" t="s">
        <v>118</v>
      </c>
      <c r="N14" s="162" t="s">
        <v>175</v>
      </c>
    </row>
    <row r="15" spans="1:14" ht="15.95" customHeight="1" x14ac:dyDescent="0.4">
      <c r="A15" s="199"/>
      <c r="B15" s="193"/>
      <c r="C15" s="190" t="s">
        <v>116</v>
      </c>
      <c r="D15" s="59" t="s">
        <v>53</v>
      </c>
      <c r="E15" s="69">
        <v>128</v>
      </c>
      <c r="F15" s="69">
        <v>174</v>
      </c>
      <c r="G15" s="69"/>
      <c r="H15" s="164"/>
      <c r="I15" s="164"/>
      <c r="J15" s="165"/>
      <c r="K15" s="126"/>
      <c r="L15" s="70">
        <v>210</v>
      </c>
      <c r="M15" s="113" t="s">
        <v>117</v>
      </c>
      <c r="N15" s="132" t="s">
        <v>119</v>
      </c>
    </row>
    <row r="16" spans="1:14" ht="15.95" customHeight="1" x14ac:dyDescent="0.4">
      <c r="A16" s="198" t="s">
        <v>75</v>
      </c>
      <c r="B16" s="90"/>
      <c r="C16" s="91" t="s">
        <v>77</v>
      </c>
      <c r="D16" s="62" t="s">
        <v>53</v>
      </c>
      <c r="E16" s="96">
        <v>580</v>
      </c>
      <c r="F16" s="96">
        <v>611</v>
      </c>
      <c r="G16" s="92"/>
      <c r="H16" s="129"/>
      <c r="I16" s="129"/>
      <c r="J16" s="144"/>
      <c r="K16" s="115"/>
      <c r="L16" s="109"/>
      <c r="M16" s="43" t="s">
        <v>84</v>
      </c>
      <c r="N16" s="131"/>
    </row>
    <row r="17" spans="1:14" ht="15.95" customHeight="1" x14ac:dyDescent="0.4">
      <c r="A17" s="199"/>
      <c r="B17" s="86"/>
      <c r="C17" s="88" t="s">
        <v>76</v>
      </c>
      <c r="D17" s="50" t="s">
        <v>53</v>
      </c>
      <c r="E17" s="97">
        <v>182</v>
      </c>
      <c r="F17" s="97">
        <v>180</v>
      </c>
      <c r="G17" s="89"/>
      <c r="H17" s="67"/>
      <c r="I17" s="67"/>
      <c r="J17" s="145"/>
      <c r="K17" s="103"/>
      <c r="L17" s="110"/>
      <c r="M17" s="49" t="s">
        <v>84</v>
      </c>
      <c r="N17" s="12"/>
    </row>
    <row r="18" spans="1:14" ht="15.95" customHeight="1" x14ac:dyDescent="0.4">
      <c r="A18" s="199"/>
      <c r="B18" s="83"/>
      <c r="C18" s="84" t="s">
        <v>78</v>
      </c>
      <c r="D18" s="44" t="s">
        <v>53</v>
      </c>
      <c r="E18" s="105">
        <v>14.6</v>
      </c>
      <c r="F18" s="105">
        <f>ROUND(F17/F6*100,1)</f>
        <v>18</v>
      </c>
      <c r="G18" s="105"/>
      <c r="H18" s="108"/>
      <c r="I18" s="108"/>
      <c r="J18" s="146"/>
      <c r="K18" s="116"/>
      <c r="L18" s="111"/>
      <c r="M18" s="87" t="s">
        <v>85</v>
      </c>
      <c r="N18" s="12"/>
    </row>
    <row r="19" spans="1:14" ht="15.95" customHeight="1" x14ac:dyDescent="0.4">
      <c r="A19" s="199"/>
      <c r="B19" s="86"/>
      <c r="C19" s="88" t="s">
        <v>79</v>
      </c>
      <c r="D19" s="50" t="s">
        <v>53</v>
      </c>
      <c r="E19" s="106">
        <v>31.4</v>
      </c>
      <c r="F19" s="106">
        <f>ROUND(F17/F16*100,1)</f>
        <v>29.5</v>
      </c>
      <c r="G19" s="106"/>
      <c r="H19" s="72"/>
      <c r="I19" s="72"/>
      <c r="J19" s="147"/>
      <c r="K19" s="103"/>
      <c r="L19" s="110"/>
      <c r="M19" s="49" t="s">
        <v>86</v>
      </c>
      <c r="N19" s="12"/>
    </row>
    <row r="20" spans="1:14" ht="15.95" customHeight="1" x14ac:dyDescent="0.4">
      <c r="A20" s="199"/>
      <c r="B20" s="83"/>
      <c r="C20" s="84" t="s">
        <v>80</v>
      </c>
      <c r="D20" s="44" t="s">
        <v>55</v>
      </c>
      <c r="E20" s="98">
        <v>7548</v>
      </c>
      <c r="F20" s="98">
        <v>7359</v>
      </c>
      <c r="G20" s="85"/>
      <c r="H20" s="99"/>
      <c r="I20" s="99"/>
      <c r="J20" s="143"/>
      <c r="K20" s="116"/>
      <c r="L20" s="111"/>
      <c r="M20" s="87" t="s">
        <v>65</v>
      </c>
      <c r="N20" s="12" t="s">
        <v>56</v>
      </c>
    </row>
    <row r="21" spans="1:14" ht="15.95" customHeight="1" x14ac:dyDescent="0.4">
      <c r="A21" s="199"/>
      <c r="B21" s="86"/>
      <c r="C21" s="88" t="s">
        <v>81</v>
      </c>
      <c r="D21" s="50" t="s">
        <v>55</v>
      </c>
      <c r="E21" s="97">
        <v>1752</v>
      </c>
      <c r="F21" s="97">
        <v>1562</v>
      </c>
      <c r="G21" s="89"/>
      <c r="H21" s="67"/>
      <c r="I21" s="67"/>
      <c r="J21" s="145"/>
      <c r="K21" s="103"/>
      <c r="L21" s="110"/>
      <c r="M21" s="49" t="s">
        <v>65</v>
      </c>
      <c r="N21" s="12" t="s">
        <v>56</v>
      </c>
    </row>
    <row r="22" spans="1:14" ht="15.95" customHeight="1" x14ac:dyDescent="0.4">
      <c r="A22" s="199"/>
      <c r="B22" s="83"/>
      <c r="C22" s="84" t="s">
        <v>82</v>
      </c>
      <c r="D22" s="44" t="s">
        <v>55</v>
      </c>
      <c r="E22" s="105">
        <v>76.8</v>
      </c>
      <c r="F22" s="105">
        <f>ROUND(F7/F20*100,1)</f>
        <v>78.8</v>
      </c>
      <c r="G22" s="105"/>
      <c r="H22" s="108"/>
      <c r="I22" s="108"/>
      <c r="J22" s="146"/>
      <c r="K22" s="116"/>
      <c r="L22" s="111"/>
      <c r="M22" s="87" t="s">
        <v>87</v>
      </c>
      <c r="N22" s="12"/>
    </row>
    <row r="23" spans="1:14" ht="15.95" customHeight="1" thickBot="1" x14ac:dyDescent="0.45">
      <c r="A23" s="200"/>
      <c r="B23" s="93"/>
      <c r="C23" s="94" t="s">
        <v>83</v>
      </c>
      <c r="D23" s="68" t="s">
        <v>55</v>
      </c>
      <c r="E23" s="107">
        <v>23.2</v>
      </c>
      <c r="F23" s="107">
        <f>ROUND(F21/F20*100,1)</f>
        <v>21.2</v>
      </c>
      <c r="G23" s="107"/>
      <c r="H23" s="73"/>
      <c r="I23" s="73"/>
      <c r="J23" s="148"/>
      <c r="K23" s="117"/>
      <c r="L23" s="112"/>
      <c r="M23" s="95" t="s">
        <v>88</v>
      </c>
      <c r="N23" s="132"/>
    </row>
    <row r="24" spans="1:14" ht="6" customHeight="1" x14ac:dyDescent="0.4"/>
    <row r="25" spans="1:14" x14ac:dyDescent="0.4">
      <c r="A25" s="13" t="s">
        <v>11</v>
      </c>
      <c r="B25" s="3"/>
      <c r="C25" s="3"/>
      <c r="D25" s="3"/>
      <c r="E25" s="3"/>
      <c r="F25" s="3"/>
      <c r="G25" s="3"/>
      <c r="H25" s="3"/>
      <c r="I25" s="3"/>
      <c r="J25" s="3"/>
      <c r="K25" s="3"/>
      <c r="L25" s="3"/>
      <c r="M25" s="4"/>
    </row>
    <row r="26" spans="1:14" ht="3.75" customHeight="1" thickBot="1" x14ac:dyDescent="0.45"/>
    <row r="27" spans="1:14" ht="17.100000000000001" customHeight="1" x14ac:dyDescent="0.4">
      <c r="A27" s="6"/>
      <c r="B27" s="6"/>
      <c r="C27" s="6"/>
      <c r="D27" s="6"/>
      <c r="E27" s="15" t="s">
        <v>103</v>
      </c>
      <c r="F27" s="15" t="s">
        <v>104</v>
      </c>
      <c r="G27" s="15" t="s">
        <v>105</v>
      </c>
      <c r="H27" s="15" t="s">
        <v>106</v>
      </c>
      <c r="I27" s="15" t="s">
        <v>107</v>
      </c>
      <c r="J27" s="137" t="s">
        <v>108</v>
      </c>
      <c r="K27" s="17" t="s">
        <v>59</v>
      </c>
      <c r="L27" s="160" t="s">
        <v>109</v>
      </c>
      <c r="M27" s="7" t="s">
        <v>8</v>
      </c>
      <c r="N27" s="134" t="s">
        <v>100</v>
      </c>
    </row>
    <row r="28" spans="1:14" ht="15.95" customHeight="1" x14ac:dyDescent="0.4">
      <c r="A28" s="206" t="s">
        <v>1</v>
      </c>
      <c r="B28" s="213" t="s">
        <v>120</v>
      </c>
      <c r="C28" s="214"/>
      <c r="D28" s="201" t="s">
        <v>51</v>
      </c>
      <c r="E28" s="27">
        <v>-105</v>
      </c>
      <c r="F28" s="27" t="s">
        <v>170</v>
      </c>
      <c r="G28" s="27"/>
      <c r="H28" s="27"/>
      <c r="I28" s="27"/>
      <c r="J28" s="149"/>
      <c r="K28" s="118"/>
      <c r="L28" s="28">
        <v>-100</v>
      </c>
      <c r="M28" s="29"/>
      <c r="N28" s="131"/>
    </row>
    <row r="29" spans="1:14" ht="15.95" customHeight="1" x14ac:dyDescent="0.4">
      <c r="A29" s="212"/>
      <c r="B29" s="38"/>
      <c r="C29" s="39" t="s">
        <v>121</v>
      </c>
      <c r="D29" s="202"/>
      <c r="E29" s="30">
        <v>693</v>
      </c>
      <c r="F29" s="30">
        <v>645</v>
      </c>
      <c r="G29" s="30"/>
      <c r="H29" s="30"/>
      <c r="I29" s="30"/>
      <c r="J29" s="150"/>
      <c r="K29" s="119"/>
      <c r="L29" s="31">
        <v>650</v>
      </c>
      <c r="M29" s="32" t="s">
        <v>12</v>
      </c>
      <c r="N29" s="12" t="s">
        <v>71</v>
      </c>
    </row>
    <row r="30" spans="1:14" ht="15.95" customHeight="1" x14ac:dyDescent="0.4">
      <c r="A30" s="207"/>
      <c r="B30" s="40"/>
      <c r="C30" s="41" t="s">
        <v>122</v>
      </c>
      <c r="D30" s="203"/>
      <c r="E30" s="24">
        <v>798</v>
      </c>
      <c r="F30" s="24">
        <v>775</v>
      </c>
      <c r="G30" s="24"/>
      <c r="H30" s="24"/>
      <c r="I30" s="24"/>
      <c r="J30" s="139"/>
      <c r="K30" s="101"/>
      <c r="L30" s="25">
        <v>750</v>
      </c>
      <c r="M30" s="26"/>
      <c r="N30" s="132" t="s">
        <v>74</v>
      </c>
    </row>
    <row r="31" spans="1:14" ht="15.95" customHeight="1" x14ac:dyDescent="0.4">
      <c r="A31" s="198" t="s">
        <v>3</v>
      </c>
      <c r="B31" s="58"/>
      <c r="C31" s="43" t="s">
        <v>123</v>
      </c>
      <c r="D31" s="44" t="s">
        <v>20</v>
      </c>
      <c r="E31" s="184">
        <v>-59</v>
      </c>
      <c r="F31" s="184">
        <v>-18</v>
      </c>
      <c r="G31" s="184"/>
      <c r="H31" s="184"/>
      <c r="I31" s="184"/>
      <c r="J31" s="184"/>
      <c r="K31" s="186"/>
      <c r="L31" s="185">
        <v>-40</v>
      </c>
      <c r="M31" s="47"/>
      <c r="N31" s="131"/>
    </row>
    <row r="32" spans="1:14" x14ac:dyDescent="0.4">
      <c r="A32" s="199"/>
      <c r="B32" s="11"/>
      <c r="C32" s="8" t="s">
        <v>124</v>
      </c>
      <c r="D32" s="9" t="s">
        <v>51</v>
      </c>
      <c r="E32" s="16">
        <v>452</v>
      </c>
      <c r="F32" s="16">
        <v>459</v>
      </c>
      <c r="G32" s="16"/>
      <c r="H32" s="16"/>
      <c r="I32" s="16"/>
      <c r="J32" s="152"/>
      <c r="K32" s="187"/>
      <c r="L32" s="18">
        <v>430</v>
      </c>
      <c r="M32" s="78" t="s">
        <v>12</v>
      </c>
      <c r="N32" s="12"/>
    </row>
    <row r="33" spans="1:14" ht="15.95" customHeight="1" x14ac:dyDescent="0.4">
      <c r="A33" s="199"/>
      <c r="B33" s="11"/>
      <c r="C33" s="8" t="s">
        <v>125</v>
      </c>
      <c r="D33" s="9" t="s">
        <v>51</v>
      </c>
      <c r="E33" s="16">
        <v>511</v>
      </c>
      <c r="F33" s="16">
        <v>477</v>
      </c>
      <c r="G33" s="16"/>
      <c r="H33" s="16"/>
      <c r="I33" s="16"/>
      <c r="J33" s="152"/>
      <c r="K33" s="187"/>
      <c r="L33" s="18">
        <v>470</v>
      </c>
      <c r="M33" s="10" t="s">
        <v>12</v>
      </c>
      <c r="N33" s="12"/>
    </row>
    <row r="34" spans="1:14" ht="15.95" customHeight="1" x14ac:dyDescent="0.4">
      <c r="A34" s="199"/>
      <c r="B34" s="58"/>
      <c r="C34" s="87" t="s">
        <v>13</v>
      </c>
      <c r="D34" s="44" t="s">
        <v>20</v>
      </c>
      <c r="E34" s="45">
        <f t="shared" ref="E34:K34" si="0">SUM(E35:E37)</f>
        <v>156</v>
      </c>
      <c r="F34" s="45">
        <f>SUM(F35:F37)</f>
        <v>123</v>
      </c>
      <c r="G34" s="45">
        <f t="shared" si="0"/>
        <v>0</v>
      </c>
      <c r="H34" s="45">
        <f t="shared" si="0"/>
        <v>0</v>
      </c>
      <c r="I34" s="45">
        <f t="shared" si="0"/>
        <v>0</v>
      </c>
      <c r="J34" s="151">
        <f t="shared" si="0"/>
        <v>0</v>
      </c>
      <c r="K34" s="166">
        <f t="shared" si="0"/>
        <v>123</v>
      </c>
      <c r="L34" s="46">
        <v>780</v>
      </c>
      <c r="M34" s="47"/>
      <c r="N34" s="131"/>
    </row>
    <row r="35" spans="1:14" x14ac:dyDescent="0.4">
      <c r="A35" s="199"/>
      <c r="B35" s="11"/>
      <c r="C35" s="8" t="s">
        <v>94</v>
      </c>
      <c r="D35" s="9" t="s">
        <v>53</v>
      </c>
      <c r="E35" s="16">
        <v>60</v>
      </c>
      <c r="F35" s="16">
        <v>47</v>
      </c>
      <c r="G35" s="16"/>
      <c r="H35" s="16"/>
      <c r="I35" s="16"/>
      <c r="J35" s="152"/>
      <c r="K35" s="18">
        <f>SUM(F35:J35)</f>
        <v>47</v>
      </c>
      <c r="L35" s="18">
        <v>300</v>
      </c>
      <c r="M35" s="78" t="s">
        <v>35</v>
      </c>
      <c r="N35" s="12" t="s">
        <v>171</v>
      </c>
    </row>
    <row r="36" spans="1:14" ht="15.95" customHeight="1" x14ac:dyDescent="0.4">
      <c r="A36" s="199"/>
      <c r="B36" s="11"/>
      <c r="C36" s="8" t="s">
        <v>128</v>
      </c>
      <c r="D36" s="9" t="s">
        <v>53</v>
      </c>
      <c r="E36" s="16">
        <v>91</v>
      </c>
      <c r="F36" s="16">
        <v>68</v>
      </c>
      <c r="G36" s="16"/>
      <c r="H36" s="16"/>
      <c r="I36" s="16"/>
      <c r="J36" s="152"/>
      <c r="K36" s="18">
        <f>SUM(F36:J36)</f>
        <v>68</v>
      </c>
      <c r="L36" s="18">
        <v>450</v>
      </c>
      <c r="M36" s="10" t="s">
        <v>61</v>
      </c>
      <c r="N36" s="12" t="s">
        <v>172</v>
      </c>
    </row>
    <row r="37" spans="1:14" x14ac:dyDescent="0.4">
      <c r="A37" s="199"/>
      <c r="B37" s="11"/>
      <c r="C37" s="8" t="s">
        <v>14</v>
      </c>
      <c r="D37" s="9" t="s">
        <v>126</v>
      </c>
      <c r="E37" s="16">
        <v>5</v>
      </c>
      <c r="F37" s="16">
        <v>8</v>
      </c>
      <c r="G37" s="16"/>
      <c r="H37" s="16"/>
      <c r="I37" s="16"/>
      <c r="J37" s="152"/>
      <c r="K37" s="18">
        <f>SUM(F37:J37)</f>
        <v>8</v>
      </c>
      <c r="L37" s="18">
        <v>30</v>
      </c>
      <c r="M37" s="78" t="s">
        <v>36</v>
      </c>
      <c r="N37" s="12" t="s">
        <v>72</v>
      </c>
    </row>
    <row r="38" spans="1:14" ht="15.95" customHeight="1" x14ac:dyDescent="0.4">
      <c r="A38" s="199"/>
      <c r="B38" s="59"/>
      <c r="C38" s="49" t="s">
        <v>16</v>
      </c>
      <c r="D38" s="50" t="s">
        <v>20</v>
      </c>
      <c r="E38" s="51">
        <f t="shared" ref="E38:L38" si="1">SUM(E39:E47)</f>
        <v>5</v>
      </c>
      <c r="F38" s="51">
        <f>SUM(F39:F47)</f>
        <v>5</v>
      </c>
      <c r="G38" s="51">
        <f t="shared" si="1"/>
        <v>0</v>
      </c>
      <c r="H38" s="51">
        <f t="shared" si="1"/>
        <v>0</v>
      </c>
      <c r="I38" s="51">
        <f t="shared" si="1"/>
        <v>0</v>
      </c>
      <c r="J38" s="141">
        <f t="shared" si="1"/>
        <v>0</v>
      </c>
      <c r="K38" s="120">
        <f t="shared" si="1"/>
        <v>5</v>
      </c>
      <c r="L38" s="52">
        <f t="shared" si="1"/>
        <v>74</v>
      </c>
      <c r="M38" s="53"/>
      <c r="N38" s="12"/>
    </row>
    <row r="39" spans="1:14" x14ac:dyDescent="0.4">
      <c r="A39" s="199"/>
      <c r="B39" s="11"/>
      <c r="C39" s="8" t="s">
        <v>17</v>
      </c>
      <c r="D39" s="9" t="s">
        <v>53</v>
      </c>
      <c r="E39" s="16">
        <v>0</v>
      </c>
      <c r="F39" s="16">
        <v>0</v>
      </c>
      <c r="G39" s="16"/>
      <c r="H39" s="16"/>
      <c r="I39" s="16"/>
      <c r="J39" s="152"/>
      <c r="K39" s="18">
        <f t="shared" ref="K39:K47" si="2">SUM(F39:J39)</f>
        <v>0</v>
      </c>
      <c r="L39" s="18">
        <v>1</v>
      </c>
      <c r="M39" s="78" t="s">
        <v>38</v>
      </c>
      <c r="N39" s="135" t="s">
        <v>176</v>
      </c>
    </row>
    <row r="40" spans="1:14" x14ac:dyDescent="0.4">
      <c r="A40" s="199"/>
      <c r="B40" s="11"/>
      <c r="C40" s="8" t="s">
        <v>18</v>
      </c>
      <c r="D40" s="9" t="s">
        <v>49</v>
      </c>
      <c r="E40" s="16">
        <v>0</v>
      </c>
      <c r="F40" s="16">
        <v>0</v>
      </c>
      <c r="G40" s="16"/>
      <c r="H40" s="16"/>
      <c r="I40" s="16"/>
      <c r="J40" s="152"/>
      <c r="K40" s="18">
        <f t="shared" si="2"/>
        <v>0</v>
      </c>
      <c r="L40" s="18">
        <v>3</v>
      </c>
      <c r="M40" s="78" t="s">
        <v>39</v>
      </c>
      <c r="N40" s="12" t="s">
        <v>178</v>
      </c>
    </row>
    <row r="41" spans="1:14" ht="15.95" customHeight="1" x14ac:dyDescent="0.4">
      <c r="A41" s="199"/>
      <c r="B41" s="11"/>
      <c r="C41" s="8" t="s">
        <v>97</v>
      </c>
      <c r="D41" s="9" t="s">
        <v>53</v>
      </c>
      <c r="E41" s="16">
        <v>0</v>
      </c>
      <c r="F41" s="16">
        <v>1</v>
      </c>
      <c r="G41" s="16"/>
      <c r="H41" s="16"/>
      <c r="I41" s="16"/>
      <c r="J41" s="152"/>
      <c r="K41" s="18">
        <f t="shared" si="2"/>
        <v>1</v>
      </c>
      <c r="L41" s="18">
        <v>10</v>
      </c>
      <c r="M41" s="10" t="s">
        <v>40</v>
      </c>
      <c r="N41" s="12" t="s">
        <v>180</v>
      </c>
    </row>
    <row r="42" spans="1:14" x14ac:dyDescent="0.4">
      <c r="A42" s="199"/>
      <c r="B42" s="11"/>
      <c r="C42" s="8" t="s">
        <v>98</v>
      </c>
      <c r="D42" s="9" t="s">
        <v>53</v>
      </c>
      <c r="E42" s="16">
        <v>0</v>
      </c>
      <c r="F42" s="16">
        <v>0</v>
      </c>
      <c r="G42" s="16"/>
      <c r="H42" s="16"/>
      <c r="I42" s="16"/>
      <c r="J42" s="152"/>
      <c r="K42" s="18">
        <f t="shared" si="2"/>
        <v>0</v>
      </c>
      <c r="L42" s="18">
        <v>1</v>
      </c>
      <c r="M42" s="78" t="s">
        <v>58</v>
      </c>
      <c r="N42" s="12" t="s">
        <v>73</v>
      </c>
    </row>
    <row r="43" spans="1:14" x14ac:dyDescent="0.4">
      <c r="A43" s="199"/>
      <c r="B43" s="11"/>
      <c r="C43" s="8" t="s">
        <v>99</v>
      </c>
      <c r="D43" s="9" t="s">
        <v>53</v>
      </c>
      <c r="E43" s="16">
        <v>4</v>
      </c>
      <c r="F43" s="16">
        <v>0</v>
      </c>
      <c r="G43" s="16"/>
      <c r="H43" s="16"/>
      <c r="I43" s="16"/>
      <c r="J43" s="152"/>
      <c r="K43" s="18">
        <f t="shared" si="2"/>
        <v>0</v>
      </c>
      <c r="L43" s="18">
        <v>20</v>
      </c>
      <c r="M43" s="78" t="s">
        <v>68</v>
      </c>
      <c r="N43" s="12" t="s">
        <v>130</v>
      </c>
    </row>
    <row r="44" spans="1:14" x14ac:dyDescent="0.4">
      <c r="A44" s="199"/>
      <c r="B44" s="11"/>
      <c r="C44" s="8" t="s">
        <v>19</v>
      </c>
      <c r="D44" s="9" t="s">
        <v>54</v>
      </c>
      <c r="E44" s="16">
        <v>1</v>
      </c>
      <c r="F44" s="16">
        <v>3</v>
      </c>
      <c r="G44" s="16"/>
      <c r="H44" s="16"/>
      <c r="I44" s="16"/>
      <c r="J44" s="152"/>
      <c r="K44" s="18">
        <f t="shared" si="2"/>
        <v>3</v>
      </c>
      <c r="L44" s="18">
        <v>25</v>
      </c>
      <c r="M44" s="78" t="s">
        <v>41</v>
      </c>
      <c r="N44" s="12" t="s">
        <v>131</v>
      </c>
    </row>
    <row r="45" spans="1:14" x14ac:dyDescent="0.4">
      <c r="A45" s="199"/>
      <c r="B45" s="11"/>
      <c r="C45" s="8" t="s">
        <v>44</v>
      </c>
      <c r="D45" s="9" t="s">
        <v>45</v>
      </c>
      <c r="E45" s="16">
        <v>0</v>
      </c>
      <c r="F45" s="163">
        <v>1</v>
      </c>
      <c r="G45" s="16"/>
      <c r="H45" s="163"/>
      <c r="I45" s="16"/>
      <c r="J45" s="152"/>
      <c r="K45" s="18">
        <f t="shared" si="2"/>
        <v>1</v>
      </c>
      <c r="L45" s="18">
        <v>8</v>
      </c>
      <c r="M45" s="79" t="s">
        <v>70</v>
      </c>
      <c r="N45" s="12"/>
    </row>
    <row r="46" spans="1:14" x14ac:dyDescent="0.4">
      <c r="A46" s="199"/>
      <c r="B46" s="11"/>
      <c r="C46" s="8" t="s">
        <v>62</v>
      </c>
      <c r="D46" s="9" t="s">
        <v>93</v>
      </c>
      <c r="E46" s="16">
        <v>0</v>
      </c>
      <c r="F46" s="16">
        <v>0</v>
      </c>
      <c r="G46" s="16"/>
      <c r="H46" s="163"/>
      <c r="I46" s="16"/>
      <c r="J46" s="152"/>
      <c r="K46" s="18">
        <f t="shared" si="2"/>
        <v>0</v>
      </c>
      <c r="L46" s="18">
        <v>2</v>
      </c>
      <c r="M46" s="79" t="s">
        <v>69</v>
      </c>
      <c r="N46" s="12"/>
    </row>
    <row r="47" spans="1:14" x14ac:dyDescent="0.4">
      <c r="A47" s="199"/>
      <c r="B47" s="11"/>
      <c r="C47" s="8" t="s">
        <v>90</v>
      </c>
      <c r="D47" s="9" t="s">
        <v>92</v>
      </c>
      <c r="E47" s="16">
        <v>0</v>
      </c>
      <c r="F47" s="16">
        <v>0</v>
      </c>
      <c r="G47" s="16"/>
      <c r="H47" s="163"/>
      <c r="I47" s="16"/>
      <c r="J47" s="152"/>
      <c r="K47" s="18">
        <f t="shared" si="2"/>
        <v>0</v>
      </c>
      <c r="L47" s="18">
        <v>4</v>
      </c>
      <c r="M47" s="79" t="s">
        <v>91</v>
      </c>
      <c r="N47" s="12"/>
    </row>
    <row r="48" spans="1:14" ht="15.95" customHeight="1" x14ac:dyDescent="0.4">
      <c r="A48" s="199"/>
      <c r="B48" s="59"/>
      <c r="C48" s="49" t="s">
        <v>15</v>
      </c>
      <c r="D48" s="50" t="s">
        <v>53</v>
      </c>
      <c r="E48" s="51">
        <v>15</v>
      </c>
      <c r="F48" s="51">
        <f t="shared" ref="F48:K48" si="3">SUM(F49:F50)</f>
        <v>14</v>
      </c>
      <c r="G48" s="51">
        <f t="shared" si="3"/>
        <v>0</v>
      </c>
      <c r="H48" s="51">
        <f t="shared" si="3"/>
        <v>0</v>
      </c>
      <c r="I48" s="51">
        <f t="shared" si="3"/>
        <v>0</v>
      </c>
      <c r="J48" s="141">
        <f t="shared" si="3"/>
        <v>0</v>
      </c>
      <c r="K48" s="120">
        <f t="shared" si="3"/>
        <v>14</v>
      </c>
      <c r="L48" s="52">
        <v>75</v>
      </c>
      <c r="M48" s="53"/>
      <c r="N48" s="12"/>
    </row>
    <row r="49" spans="1:14" x14ac:dyDescent="0.4">
      <c r="A49" s="199"/>
      <c r="B49" s="11"/>
      <c r="C49" s="8" t="s">
        <v>95</v>
      </c>
      <c r="D49" s="9" t="s">
        <v>53</v>
      </c>
      <c r="E49" s="16">
        <v>11</v>
      </c>
      <c r="F49" s="16">
        <v>9</v>
      </c>
      <c r="G49" s="16"/>
      <c r="H49" s="82"/>
      <c r="I49" s="82"/>
      <c r="J49" s="153"/>
      <c r="K49" s="121">
        <f>SUM(F49:J49)</f>
        <v>9</v>
      </c>
      <c r="L49" s="18">
        <v>50</v>
      </c>
      <c r="M49" s="78" t="s">
        <v>37</v>
      </c>
      <c r="N49" s="12"/>
    </row>
    <row r="50" spans="1:14" x14ac:dyDescent="0.4">
      <c r="A50" s="199"/>
      <c r="B50" s="11"/>
      <c r="C50" s="8" t="s">
        <v>96</v>
      </c>
      <c r="D50" s="9" t="s">
        <v>53</v>
      </c>
      <c r="E50" s="16">
        <v>4</v>
      </c>
      <c r="F50" s="16">
        <v>5</v>
      </c>
      <c r="G50" s="16"/>
      <c r="H50" s="82"/>
      <c r="I50" s="82"/>
      <c r="J50" s="153"/>
      <c r="K50" s="121">
        <f>SUM(F50:J50)</f>
        <v>5</v>
      </c>
      <c r="L50" s="18">
        <v>25</v>
      </c>
      <c r="M50" s="78" t="s">
        <v>67</v>
      </c>
      <c r="N50" s="12" t="s">
        <v>173</v>
      </c>
    </row>
    <row r="51" spans="1:14" ht="15.95" customHeight="1" x14ac:dyDescent="0.4">
      <c r="A51" s="199"/>
      <c r="B51" s="194"/>
      <c r="C51" s="189" t="s">
        <v>132</v>
      </c>
      <c r="D51" s="50" t="s">
        <v>20</v>
      </c>
      <c r="E51" s="51">
        <f t="shared" ref="E51:L51" si="4">SUM(E52:E59)</f>
        <v>6</v>
      </c>
      <c r="F51" s="51">
        <f>SUM(F52:F59)</f>
        <v>6</v>
      </c>
      <c r="G51" s="51">
        <f t="shared" si="4"/>
        <v>0</v>
      </c>
      <c r="H51" s="51">
        <f t="shared" si="4"/>
        <v>0</v>
      </c>
      <c r="I51" s="51">
        <f t="shared" si="4"/>
        <v>0</v>
      </c>
      <c r="J51" s="141">
        <f t="shared" si="4"/>
        <v>0</v>
      </c>
      <c r="K51" s="120">
        <f t="shared" si="4"/>
        <v>6</v>
      </c>
      <c r="L51" s="52">
        <f t="shared" si="4"/>
        <v>42</v>
      </c>
      <c r="M51" s="53"/>
      <c r="N51" s="12"/>
    </row>
    <row r="52" spans="1:14" x14ac:dyDescent="0.4">
      <c r="A52" s="199"/>
      <c r="B52" s="11"/>
      <c r="C52" s="189" t="s">
        <v>17</v>
      </c>
      <c r="D52" s="9" t="s">
        <v>53</v>
      </c>
      <c r="E52" s="16">
        <v>1</v>
      </c>
      <c r="F52" s="16">
        <v>0</v>
      </c>
      <c r="G52" s="16"/>
      <c r="H52" s="16"/>
      <c r="I52" s="16"/>
      <c r="J52" s="152"/>
      <c r="K52" s="18">
        <f t="shared" ref="K52:K60" si="5">SUM(F52:J52)</f>
        <v>0</v>
      </c>
      <c r="L52" s="18">
        <v>1</v>
      </c>
      <c r="M52" s="78" t="s">
        <v>135</v>
      </c>
      <c r="N52" s="135" t="s">
        <v>176</v>
      </c>
    </row>
    <row r="53" spans="1:14" x14ac:dyDescent="0.4">
      <c r="A53" s="199"/>
      <c r="B53" s="11"/>
      <c r="C53" s="189" t="s">
        <v>18</v>
      </c>
      <c r="D53" s="9" t="s">
        <v>49</v>
      </c>
      <c r="E53" s="16">
        <v>3</v>
      </c>
      <c r="F53" s="16">
        <v>0</v>
      </c>
      <c r="G53" s="16"/>
      <c r="H53" s="16"/>
      <c r="I53" s="16"/>
      <c r="J53" s="152"/>
      <c r="K53" s="18">
        <f t="shared" si="5"/>
        <v>0</v>
      </c>
      <c r="L53" s="18">
        <v>15</v>
      </c>
      <c r="M53" s="78" t="s">
        <v>136</v>
      </c>
      <c r="N53" s="12" t="s">
        <v>176</v>
      </c>
    </row>
    <row r="54" spans="1:14" ht="15.95" customHeight="1" x14ac:dyDescent="0.4">
      <c r="A54" s="199"/>
      <c r="B54" s="11"/>
      <c r="C54" s="189" t="s">
        <v>127</v>
      </c>
      <c r="D54" s="9" t="s">
        <v>53</v>
      </c>
      <c r="E54" s="16">
        <v>0</v>
      </c>
      <c r="F54" s="16">
        <v>1</v>
      </c>
      <c r="G54" s="16"/>
      <c r="H54" s="16"/>
      <c r="I54" s="16"/>
      <c r="J54" s="152"/>
      <c r="K54" s="18">
        <f t="shared" si="5"/>
        <v>1</v>
      </c>
      <c r="L54" s="18">
        <v>5</v>
      </c>
      <c r="M54" s="10" t="s">
        <v>137</v>
      </c>
      <c r="N54" s="12" t="s">
        <v>179</v>
      </c>
    </row>
    <row r="55" spans="1:14" x14ac:dyDescent="0.4">
      <c r="A55" s="199"/>
      <c r="B55" s="11"/>
      <c r="C55" s="189" t="s">
        <v>19</v>
      </c>
      <c r="D55" s="9" t="s">
        <v>54</v>
      </c>
      <c r="E55" s="16">
        <v>1</v>
      </c>
      <c r="F55" s="16">
        <v>0</v>
      </c>
      <c r="G55" s="16"/>
      <c r="H55" s="16"/>
      <c r="I55" s="16"/>
      <c r="J55" s="152"/>
      <c r="K55" s="18">
        <f t="shared" si="5"/>
        <v>0</v>
      </c>
      <c r="L55" s="18">
        <v>10</v>
      </c>
      <c r="M55" s="78" t="s">
        <v>138</v>
      </c>
      <c r="N55" s="12" t="s">
        <v>129</v>
      </c>
    </row>
    <row r="56" spans="1:14" x14ac:dyDescent="0.4">
      <c r="A56" s="199"/>
      <c r="B56" s="11"/>
      <c r="C56" s="189" t="s">
        <v>44</v>
      </c>
      <c r="D56" s="9" t="s">
        <v>45</v>
      </c>
      <c r="E56" s="16">
        <v>0</v>
      </c>
      <c r="F56" s="16">
        <v>1</v>
      </c>
      <c r="G56" s="16"/>
      <c r="H56" s="16"/>
      <c r="I56" s="16"/>
      <c r="J56" s="152"/>
      <c r="K56" s="18">
        <f t="shared" si="5"/>
        <v>1</v>
      </c>
      <c r="L56" s="18">
        <v>2</v>
      </c>
      <c r="M56" s="78" t="s">
        <v>139</v>
      </c>
      <c r="N56" s="12"/>
    </row>
    <row r="57" spans="1:14" x14ac:dyDescent="0.4">
      <c r="A57" s="199"/>
      <c r="B57" s="11"/>
      <c r="C57" s="189" t="s">
        <v>62</v>
      </c>
      <c r="D57" s="9" t="s">
        <v>134</v>
      </c>
      <c r="E57" s="16">
        <v>0</v>
      </c>
      <c r="F57" s="16">
        <v>0</v>
      </c>
      <c r="G57" s="16"/>
      <c r="H57" s="16"/>
      <c r="I57" s="16"/>
      <c r="J57" s="152"/>
      <c r="K57" s="18">
        <f t="shared" si="5"/>
        <v>0</v>
      </c>
      <c r="L57" s="18">
        <v>1</v>
      </c>
      <c r="M57" s="78" t="s">
        <v>140</v>
      </c>
      <c r="N57" s="12"/>
    </row>
    <row r="58" spans="1:14" x14ac:dyDescent="0.4">
      <c r="A58" s="199"/>
      <c r="B58" s="11"/>
      <c r="C58" s="189" t="s">
        <v>133</v>
      </c>
      <c r="D58" s="9" t="s">
        <v>89</v>
      </c>
      <c r="E58" s="16">
        <v>0</v>
      </c>
      <c r="F58" s="163">
        <v>0</v>
      </c>
      <c r="G58" s="16"/>
      <c r="H58" s="163"/>
      <c r="I58" s="16"/>
      <c r="J58" s="152"/>
      <c r="K58" s="18">
        <f t="shared" si="5"/>
        <v>0</v>
      </c>
      <c r="L58" s="18">
        <v>1</v>
      </c>
      <c r="M58" s="79" t="s">
        <v>141</v>
      </c>
      <c r="N58" s="12"/>
    </row>
    <row r="59" spans="1:14" x14ac:dyDescent="0.4">
      <c r="A59" s="199"/>
      <c r="B59" s="11"/>
      <c r="C59" s="189" t="s">
        <v>63</v>
      </c>
      <c r="D59" s="9" t="s">
        <v>64</v>
      </c>
      <c r="E59" s="16">
        <v>1</v>
      </c>
      <c r="F59" s="16">
        <v>4</v>
      </c>
      <c r="G59" s="16"/>
      <c r="H59" s="163"/>
      <c r="I59" s="16"/>
      <c r="J59" s="152"/>
      <c r="K59" s="18">
        <f t="shared" si="5"/>
        <v>4</v>
      </c>
      <c r="L59" s="18">
        <v>7</v>
      </c>
      <c r="M59" s="79" t="s">
        <v>142</v>
      </c>
      <c r="N59" s="12" t="s">
        <v>177</v>
      </c>
    </row>
    <row r="60" spans="1:14" ht="19.5" thickBot="1" x14ac:dyDescent="0.45">
      <c r="A60" s="200"/>
      <c r="B60" s="195"/>
      <c r="C60" s="191" t="s">
        <v>143</v>
      </c>
      <c r="D60" s="55" t="s">
        <v>144</v>
      </c>
      <c r="E60" s="56">
        <v>971215</v>
      </c>
      <c r="F60" s="56">
        <v>1418824</v>
      </c>
      <c r="G60" s="81"/>
      <c r="H60" s="81"/>
      <c r="I60" s="81"/>
      <c r="J60" s="154"/>
      <c r="K60" s="122">
        <f t="shared" si="5"/>
        <v>1418824</v>
      </c>
      <c r="L60" s="57">
        <v>1000000</v>
      </c>
      <c r="M60" s="80" t="s">
        <v>145</v>
      </c>
      <c r="N60" s="132" t="s">
        <v>66</v>
      </c>
    </row>
    <row r="61" spans="1:14" ht="4.5" customHeight="1" x14ac:dyDescent="0.4"/>
    <row r="62" spans="1:14" x14ac:dyDescent="0.4">
      <c r="A62" s="13" t="s">
        <v>33</v>
      </c>
      <c r="B62" s="13"/>
      <c r="C62" s="13"/>
      <c r="D62" s="14"/>
      <c r="E62" s="14"/>
      <c r="F62" s="14"/>
      <c r="G62" s="14"/>
      <c r="H62" s="14"/>
      <c r="I62" s="14"/>
      <c r="J62" s="14"/>
      <c r="K62" s="14"/>
      <c r="L62" s="3"/>
      <c r="M62" s="4"/>
    </row>
    <row r="63" spans="1:14" ht="12.95" customHeight="1" thickBot="1" x14ac:dyDescent="0.45"/>
    <row r="64" spans="1:14" x14ac:dyDescent="0.4">
      <c r="A64" s="6"/>
      <c r="B64" s="6"/>
      <c r="C64" s="6"/>
      <c r="D64" s="6"/>
      <c r="E64" s="15" t="s">
        <v>103</v>
      </c>
      <c r="F64" s="15" t="s">
        <v>104</v>
      </c>
      <c r="G64" s="15" t="s">
        <v>105</v>
      </c>
      <c r="H64" s="15" t="s">
        <v>106</v>
      </c>
      <c r="I64" s="15" t="s">
        <v>107</v>
      </c>
      <c r="J64" s="137" t="s">
        <v>108</v>
      </c>
      <c r="K64" s="17" t="s">
        <v>60</v>
      </c>
      <c r="L64" s="160" t="s">
        <v>109</v>
      </c>
      <c r="M64" s="7" t="s">
        <v>8</v>
      </c>
      <c r="N64" s="133" t="s">
        <v>100</v>
      </c>
    </row>
    <row r="65" spans="1:16" ht="15.95" customHeight="1" x14ac:dyDescent="0.4">
      <c r="A65" s="33" t="s">
        <v>1</v>
      </c>
      <c r="B65" s="204" t="s">
        <v>21</v>
      </c>
      <c r="C65" s="205"/>
      <c r="D65" s="34" t="s">
        <v>48</v>
      </c>
      <c r="E65" s="35">
        <v>1.26</v>
      </c>
      <c r="F65" s="35">
        <v>0.89</v>
      </c>
      <c r="G65" s="35"/>
      <c r="H65" s="35"/>
      <c r="I65" s="35"/>
      <c r="J65" s="155"/>
      <c r="K65" s="123"/>
      <c r="L65" s="36">
        <v>1.7</v>
      </c>
      <c r="M65" s="37" t="s">
        <v>146</v>
      </c>
      <c r="N65" s="130" t="s">
        <v>147</v>
      </c>
    </row>
    <row r="66" spans="1:16" ht="15.95" customHeight="1" x14ac:dyDescent="0.4">
      <c r="A66" s="198" t="s">
        <v>3</v>
      </c>
      <c r="B66" s="61"/>
      <c r="C66" s="43" t="s">
        <v>22</v>
      </c>
      <c r="D66" s="62" t="s">
        <v>51</v>
      </c>
      <c r="E66" s="63">
        <v>54</v>
      </c>
      <c r="F66" s="63">
        <v>41</v>
      </c>
      <c r="G66" s="63"/>
      <c r="H66" s="63"/>
      <c r="I66" s="63"/>
      <c r="J66" s="156"/>
      <c r="K66" s="124"/>
      <c r="L66" s="64">
        <v>54</v>
      </c>
      <c r="M66" s="65" t="s">
        <v>29</v>
      </c>
      <c r="N66" s="131" t="s">
        <v>148</v>
      </c>
    </row>
    <row r="67" spans="1:16" ht="15.95" customHeight="1" x14ac:dyDescent="0.4">
      <c r="A67" s="199"/>
      <c r="B67" s="59"/>
      <c r="C67" s="49" t="s">
        <v>23</v>
      </c>
      <c r="D67" s="50" t="s">
        <v>48</v>
      </c>
      <c r="E67" s="51">
        <v>76</v>
      </c>
      <c r="F67" s="51">
        <v>52</v>
      </c>
      <c r="G67" s="51"/>
      <c r="H67" s="51"/>
      <c r="I67" s="51"/>
      <c r="J67" s="141"/>
      <c r="K67" s="104"/>
      <c r="L67" s="52">
        <v>71</v>
      </c>
      <c r="M67" s="66" t="s">
        <v>30</v>
      </c>
      <c r="N67" s="12" t="s">
        <v>149</v>
      </c>
    </row>
    <row r="68" spans="1:16" ht="15.95" customHeight="1" x14ac:dyDescent="0.4">
      <c r="A68" s="199"/>
      <c r="B68" s="59"/>
      <c r="C68" s="189" t="s">
        <v>150</v>
      </c>
      <c r="D68" s="50" t="s">
        <v>53</v>
      </c>
      <c r="E68" s="167">
        <v>1.17</v>
      </c>
      <c r="F68" s="167">
        <v>1.03</v>
      </c>
      <c r="G68" s="51"/>
      <c r="H68" s="51"/>
      <c r="I68" s="51"/>
      <c r="J68" s="141"/>
      <c r="K68" s="104"/>
      <c r="L68" s="168">
        <v>1.28</v>
      </c>
      <c r="M68" s="66" t="s">
        <v>151</v>
      </c>
      <c r="N68" s="12" t="s">
        <v>181</v>
      </c>
    </row>
    <row r="69" spans="1:16" ht="15.95" customHeight="1" x14ac:dyDescent="0.4">
      <c r="A69" s="199"/>
      <c r="B69" s="59"/>
      <c r="C69" s="189" t="s">
        <v>153</v>
      </c>
      <c r="D69" s="50" t="s">
        <v>154</v>
      </c>
      <c r="E69" s="169">
        <v>99.57</v>
      </c>
      <c r="F69" s="167">
        <v>99.57</v>
      </c>
      <c r="G69" s="51"/>
      <c r="H69" s="51"/>
      <c r="I69" s="51"/>
      <c r="J69" s="141"/>
      <c r="K69" s="104"/>
      <c r="L69" s="168">
        <v>99.57</v>
      </c>
      <c r="M69" s="66" t="s">
        <v>152</v>
      </c>
      <c r="N69" s="12"/>
    </row>
    <row r="70" spans="1:16" ht="15.95" customHeight="1" x14ac:dyDescent="0.4">
      <c r="A70" s="199"/>
      <c r="B70" s="59"/>
      <c r="C70" s="49" t="s">
        <v>24</v>
      </c>
      <c r="D70" s="50" t="s">
        <v>50</v>
      </c>
      <c r="E70" s="170">
        <v>-1.4</v>
      </c>
      <c r="F70" s="67" t="s">
        <v>168</v>
      </c>
      <c r="G70" s="67"/>
      <c r="H70" s="67"/>
      <c r="I70" s="171"/>
      <c r="J70" s="145"/>
      <c r="K70" s="125"/>
      <c r="L70" s="52">
        <v>0</v>
      </c>
      <c r="M70" s="66" t="s">
        <v>31</v>
      </c>
      <c r="N70" s="12"/>
    </row>
    <row r="71" spans="1:16" ht="15.95" customHeight="1" x14ac:dyDescent="0.4">
      <c r="A71" s="199"/>
      <c r="B71" s="59"/>
      <c r="C71" s="49" t="s">
        <v>25</v>
      </c>
      <c r="D71" s="50" t="s">
        <v>52</v>
      </c>
      <c r="E71" s="170">
        <v>-11.2</v>
      </c>
      <c r="F71" s="67" t="s">
        <v>169</v>
      </c>
      <c r="G71" s="67"/>
      <c r="H71" s="67"/>
      <c r="I71" s="171"/>
      <c r="J71" s="145"/>
      <c r="K71" s="125"/>
      <c r="L71" s="52">
        <v>0</v>
      </c>
      <c r="M71" s="66" t="s">
        <v>31</v>
      </c>
      <c r="N71" s="12"/>
    </row>
    <row r="72" spans="1:16" ht="15.95" customHeight="1" thickBot="1" x14ac:dyDescent="0.45">
      <c r="A72" s="200"/>
      <c r="B72" s="60"/>
      <c r="C72" s="54" t="s">
        <v>34</v>
      </c>
      <c r="D72" s="68" t="s">
        <v>64</v>
      </c>
      <c r="E72" s="69">
        <v>46</v>
      </c>
      <c r="F72" s="69">
        <v>36</v>
      </c>
      <c r="G72" s="69"/>
      <c r="H72" s="69"/>
      <c r="I72" s="69"/>
      <c r="J72" s="157"/>
      <c r="K72" s="126"/>
      <c r="L72" s="70">
        <v>80</v>
      </c>
      <c r="M72" s="71" t="s">
        <v>32</v>
      </c>
      <c r="N72" s="132"/>
    </row>
    <row r="74" spans="1:16" x14ac:dyDescent="0.4">
      <c r="A74" s="13" t="s">
        <v>26</v>
      </c>
      <c r="B74" s="2"/>
      <c r="C74" s="2"/>
      <c r="D74" s="3"/>
      <c r="E74" s="3"/>
      <c r="F74" s="3"/>
      <c r="G74" s="3"/>
      <c r="H74" s="3"/>
      <c r="I74" s="3"/>
      <c r="J74" s="3"/>
      <c r="K74" s="3"/>
      <c r="L74" s="3"/>
      <c r="M74" s="4"/>
      <c r="P74" s="6"/>
    </row>
    <row r="75" spans="1:16" ht="12.95" customHeight="1" thickBot="1" x14ac:dyDescent="0.45"/>
    <row r="76" spans="1:16" x14ac:dyDescent="0.4">
      <c r="A76" s="6"/>
      <c r="B76" s="6"/>
      <c r="C76" s="6"/>
      <c r="D76" s="6"/>
      <c r="E76" s="15" t="s">
        <v>103</v>
      </c>
      <c r="F76" s="15" t="s">
        <v>104</v>
      </c>
      <c r="G76" s="15" t="s">
        <v>105</v>
      </c>
      <c r="H76" s="15" t="s">
        <v>106</v>
      </c>
      <c r="I76" s="15" t="s">
        <v>107</v>
      </c>
      <c r="J76" s="137" t="s">
        <v>108</v>
      </c>
      <c r="K76" s="17" t="s">
        <v>59</v>
      </c>
      <c r="L76" s="160" t="s">
        <v>109</v>
      </c>
      <c r="M76" s="172" t="s">
        <v>8</v>
      </c>
      <c r="N76" s="133" t="s">
        <v>100</v>
      </c>
    </row>
    <row r="77" spans="1:16" ht="15.75" customHeight="1" x14ac:dyDescent="0.4">
      <c r="A77" s="159" t="s">
        <v>1</v>
      </c>
      <c r="B77" s="204" t="s">
        <v>27</v>
      </c>
      <c r="C77" s="205"/>
      <c r="D77" s="34" t="s">
        <v>46</v>
      </c>
      <c r="E77" s="173">
        <v>17526</v>
      </c>
      <c r="F77" s="173">
        <v>16643</v>
      </c>
      <c r="G77" s="173"/>
      <c r="H77" s="173"/>
      <c r="I77" s="173"/>
      <c r="J77" s="174"/>
      <c r="K77" s="175"/>
      <c r="L77" s="176">
        <v>16197</v>
      </c>
      <c r="M77" s="37"/>
      <c r="N77" s="131"/>
    </row>
    <row r="78" spans="1:16" ht="15.95" customHeight="1" x14ac:dyDescent="0.4">
      <c r="A78" s="198" t="s">
        <v>3</v>
      </c>
      <c r="B78" s="61"/>
      <c r="C78" s="197" t="s">
        <v>155</v>
      </c>
      <c r="D78" s="178" t="s">
        <v>53</v>
      </c>
      <c r="E78" s="179">
        <v>40</v>
      </c>
      <c r="F78" s="76">
        <v>45</v>
      </c>
      <c r="G78" s="76"/>
      <c r="H78" s="76"/>
      <c r="I78" s="76"/>
      <c r="J78" s="158"/>
      <c r="K78" s="181"/>
      <c r="L78" s="179">
        <v>45</v>
      </c>
      <c r="M78" s="180" t="s">
        <v>161</v>
      </c>
      <c r="N78" s="131"/>
    </row>
    <row r="79" spans="1:16" ht="15.95" customHeight="1" x14ac:dyDescent="0.4">
      <c r="A79" s="199"/>
      <c r="B79" s="58"/>
      <c r="C79" s="189" t="s">
        <v>156</v>
      </c>
      <c r="D79" s="50" t="s">
        <v>54</v>
      </c>
      <c r="E79" s="106">
        <v>32.799999999999997</v>
      </c>
      <c r="F79" s="188">
        <v>33.5</v>
      </c>
      <c r="G79" s="136"/>
      <c r="H79" s="136"/>
      <c r="I79" s="136"/>
      <c r="J79" s="140"/>
      <c r="K79" s="182"/>
      <c r="L79" s="106">
        <v>40</v>
      </c>
      <c r="M79" s="66" t="s">
        <v>162</v>
      </c>
      <c r="N79" s="177" t="s">
        <v>166</v>
      </c>
    </row>
    <row r="80" spans="1:16" ht="15.95" customHeight="1" x14ac:dyDescent="0.4">
      <c r="A80" s="199"/>
      <c r="B80" s="58"/>
      <c r="C80" s="189" t="s">
        <v>157</v>
      </c>
      <c r="D80" s="50" t="s">
        <v>53</v>
      </c>
      <c r="E80" s="97">
        <v>2</v>
      </c>
      <c r="F80" s="136">
        <v>1</v>
      </c>
      <c r="G80" s="136"/>
      <c r="H80" s="136"/>
      <c r="I80" s="136"/>
      <c r="J80" s="140"/>
      <c r="K80" s="52">
        <f>SUM(F80:J80)</f>
        <v>1</v>
      </c>
      <c r="L80" s="97">
        <v>3</v>
      </c>
      <c r="M80" s="66" t="s">
        <v>163</v>
      </c>
      <c r="N80" s="177" t="s">
        <v>167</v>
      </c>
    </row>
    <row r="81" spans="1:14" ht="15.95" customHeight="1" x14ac:dyDescent="0.4">
      <c r="A81" s="199"/>
      <c r="B81" s="58"/>
      <c r="C81" s="196" t="s">
        <v>158</v>
      </c>
      <c r="D81" s="50" t="s">
        <v>160</v>
      </c>
      <c r="E81" s="97">
        <v>26</v>
      </c>
      <c r="F81" s="136">
        <v>27</v>
      </c>
      <c r="G81" s="136"/>
      <c r="H81" s="136"/>
      <c r="I81" s="136"/>
      <c r="J81" s="140"/>
      <c r="K81" s="183"/>
      <c r="L81" s="97">
        <v>36</v>
      </c>
      <c r="M81" s="66" t="s">
        <v>165</v>
      </c>
      <c r="N81" s="177"/>
    </row>
    <row r="82" spans="1:14" ht="15.95" customHeight="1" x14ac:dyDescent="0.4">
      <c r="A82" s="199"/>
      <c r="B82" s="59"/>
      <c r="C82" s="196" t="s">
        <v>159</v>
      </c>
      <c r="D82" s="50" t="s">
        <v>46</v>
      </c>
      <c r="E82" s="51">
        <v>621</v>
      </c>
      <c r="F82" s="51">
        <v>597</v>
      </c>
      <c r="G82" s="51"/>
      <c r="H82" s="51"/>
      <c r="I82" s="51"/>
      <c r="J82" s="141"/>
      <c r="K82" s="183"/>
      <c r="L82" s="52">
        <v>720</v>
      </c>
      <c r="M82" s="66" t="s">
        <v>164</v>
      </c>
      <c r="N82" s="12"/>
    </row>
    <row r="83" spans="1:14" ht="15.95" customHeight="1" thickBot="1" x14ac:dyDescent="0.45">
      <c r="A83" s="200"/>
      <c r="B83" s="60"/>
      <c r="C83" s="54" t="s">
        <v>28</v>
      </c>
      <c r="D83" s="68" t="s">
        <v>47</v>
      </c>
      <c r="E83" s="73">
        <v>85.1</v>
      </c>
      <c r="F83" s="73">
        <v>82.6</v>
      </c>
      <c r="G83" s="73"/>
      <c r="H83" s="73"/>
      <c r="I83" s="73"/>
      <c r="J83" s="148"/>
      <c r="K83" s="127"/>
      <c r="L83" s="74">
        <v>93</v>
      </c>
      <c r="M83" s="71" t="s">
        <v>183</v>
      </c>
      <c r="N83" s="132" t="s">
        <v>57</v>
      </c>
    </row>
  </sheetData>
  <mergeCells count="13">
    <mergeCell ref="A6:A7"/>
    <mergeCell ref="B6:C6"/>
    <mergeCell ref="B7:C7"/>
    <mergeCell ref="A8:A15"/>
    <mergeCell ref="A28:A30"/>
    <mergeCell ref="B28:C28"/>
    <mergeCell ref="A16:A23"/>
    <mergeCell ref="A78:A83"/>
    <mergeCell ref="D28:D30"/>
    <mergeCell ref="B65:C65"/>
    <mergeCell ref="A66:A72"/>
    <mergeCell ref="B77:C77"/>
    <mergeCell ref="A31:A60"/>
  </mergeCells>
  <phoneticPr fontId="1"/>
  <pageMargins left="0.51181102362204722" right="0.31496062992125984" top="0.55118110236220474" bottom="0.15748031496062992" header="0.31496062992125984" footer="0.31496062992125984"/>
  <pageSetup paperSize="8" fitToHeight="0" orientation="landscape" r:id="rId1"/>
  <rowBreaks count="1" manualBreakCount="1">
    <brk id="47"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進捗状況</vt:lpstr>
      <vt:lpstr>進捗状況!Print_Area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bihoroa029</dc:creator>
  <cp:lastModifiedBy>鈴木　紅美</cp:lastModifiedBy>
  <cp:lastPrinted>2026-07-17T02:21:16Z</cp:lastPrinted>
  <dcterms:created xsi:type="dcterms:W3CDTF">2020-11-16T06:56:02Z</dcterms:created>
  <dcterms:modified xsi:type="dcterms:W3CDTF">2026-07-17T02:21:20Z</dcterms:modified>
</cp:coreProperties>
</file>