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1位置･面積" sheetId="11" r:id="rId1"/>
    <sheet name="2土地利用状況・3土地評価額・表-地目別土地面積の割合" sheetId="2" r:id="rId2"/>
    <sheet name="4気象概況（1）気温" sheetId="16" r:id="rId3"/>
    <sheet name="4（2）湿度･風速" sheetId="18" r:id="rId4"/>
    <sheet name="4(3)降水量･日照時間" sheetId="20" r:id="rId5"/>
  </sheets>
  <definedNames>
    <definedName name="_xlnm.Print_Area" localSheetId="1">'2土地利用状況・3土地評価額・表-地目別土地面積の割合'!$A:$S</definedName>
    <definedName name="_xlnm.Print_Area" localSheetId="3">'4（2）湿度･風速'!$A$1:$G$71</definedName>
  </definedNames>
  <calcPr calcId="162913"/>
</workbook>
</file>

<file path=xl/calcChain.xml><?xml version="1.0" encoding="utf-8"?>
<calcChain xmlns="http://schemas.openxmlformats.org/spreadsheetml/2006/main">
  <c r="K38" i="2" l="1"/>
  <c r="B96" i="2" l="1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44" i="2"/>
  <c r="B43" i="2"/>
  <c r="B42" i="2"/>
  <c r="B41" i="2"/>
  <c r="B40" i="2"/>
  <c r="Q39" i="2"/>
  <c r="P39" i="2"/>
  <c r="O39" i="2"/>
  <c r="N39" i="2"/>
  <c r="M39" i="2"/>
  <c r="L39" i="2"/>
  <c r="K39" i="2"/>
  <c r="B39" i="2"/>
  <c r="Q38" i="2"/>
  <c r="P38" i="2"/>
  <c r="O38" i="2"/>
  <c r="N38" i="2"/>
  <c r="M38" i="2"/>
  <c r="L38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Q6" i="2"/>
  <c r="P6" i="2"/>
  <c r="O6" i="2"/>
  <c r="N6" i="2"/>
  <c r="M6" i="2"/>
  <c r="L6" i="2"/>
  <c r="K6" i="2"/>
  <c r="Q5" i="2"/>
  <c r="P5" i="2"/>
  <c r="O5" i="2"/>
  <c r="N5" i="2"/>
  <c r="M5" i="2"/>
  <c r="L5" i="2"/>
  <c r="K5" i="2"/>
</calcChain>
</file>

<file path=xl/comments1.xml><?xml version="1.0" encoding="utf-8"?>
<comments xmlns="http://schemas.openxmlformats.org/spreadsheetml/2006/main">
  <authors>
    <author>bihoro026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グラフ作成用データ</t>
        </r>
      </text>
    </comment>
  </commentList>
</comments>
</file>

<file path=xl/sharedStrings.xml><?xml version="1.0" encoding="utf-8"?>
<sst xmlns="http://schemas.openxmlformats.org/spreadsheetml/2006/main" count="634" uniqueCount="382">
  <si>
    <t xml:space="preserve">  東　経　　１４３°５４′５７″</t>
  </si>
  <si>
    <t xml:space="preserve">  東　経　　１４４°２０′０９″</t>
  </si>
  <si>
    <t xml:space="preserve">  北　緯　　　４３°３５′４４″</t>
  </si>
  <si>
    <t xml:space="preserve">  北　緯　　　４３°５３′２９″</t>
  </si>
  <si>
    <t>　　　　　　　　　　３３．８ ㎞</t>
  </si>
  <si>
    <t>　　　　　　　　　　３２．９ ㎞</t>
  </si>
  <si>
    <t>東</t>
    <phoneticPr fontId="4"/>
  </si>
  <si>
    <t>西</t>
    <phoneticPr fontId="4"/>
  </si>
  <si>
    <t>面　　　　　　　積</t>
    <phoneticPr fontId="4"/>
  </si>
  <si>
    <t>南</t>
    <phoneticPr fontId="4"/>
  </si>
  <si>
    <t>北</t>
    <phoneticPr fontId="4"/>
  </si>
  <si>
    <t>東　西</t>
    <phoneticPr fontId="4"/>
  </si>
  <si>
    <t>南　北</t>
    <phoneticPr fontId="4"/>
  </si>
  <si>
    <t>雑種地</t>
  </si>
  <si>
    <t>その他</t>
  </si>
  <si>
    <t>年　　次</t>
    <phoneticPr fontId="4"/>
  </si>
  <si>
    <t>田</t>
    <phoneticPr fontId="4"/>
  </si>
  <si>
    <t>畑</t>
    <phoneticPr fontId="4"/>
  </si>
  <si>
    <t>山　林</t>
    <phoneticPr fontId="4"/>
  </si>
  <si>
    <t>平均気温</t>
  </si>
  <si>
    <t>左の月日</t>
  </si>
  <si>
    <r>
      <t xml:space="preserve">       </t>
    </r>
    <r>
      <rPr>
        <sz val="5"/>
        <rFont val="ＭＳ 明朝"/>
        <family val="1"/>
        <charset val="128"/>
      </rPr>
      <t>℃</t>
    </r>
  </si>
  <si>
    <t>気                            温</t>
    <phoneticPr fontId="4"/>
  </si>
  <si>
    <t>最            高</t>
    <phoneticPr fontId="4"/>
  </si>
  <si>
    <t>平　均</t>
    <phoneticPr fontId="4"/>
  </si>
  <si>
    <t>年    次</t>
    <phoneticPr fontId="4"/>
  </si>
  <si>
    <t xml:space="preserve">       1 月</t>
  </si>
  <si>
    <t xml:space="preserve">       2 月</t>
  </si>
  <si>
    <t xml:space="preserve">       3 月</t>
  </si>
  <si>
    <t xml:space="preserve">       4 月</t>
  </si>
  <si>
    <t xml:space="preserve">       5 月</t>
  </si>
  <si>
    <t xml:space="preserve">       6 月</t>
  </si>
  <si>
    <t xml:space="preserve">       7 月</t>
  </si>
  <si>
    <t>　　　 8 月</t>
  </si>
  <si>
    <t>　　　 9 月</t>
  </si>
  <si>
    <t>％</t>
    <phoneticPr fontId="4"/>
  </si>
  <si>
    <t>年  　  次</t>
    <phoneticPr fontId="4"/>
  </si>
  <si>
    <t>平均風速</t>
    <phoneticPr fontId="4"/>
  </si>
  <si>
    <t>総   量</t>
    <phoneticPr fontId="4"/>
  </si>
  <si>
    <t>左の月日</t>
    <phoneticPr fontId="4"/>
  </si>
  <si>
    <t>月　　別</t>
    <phoneticPr fontId="4"/>
  </si>
  <si>
    <t xml:space="preserve">ha </t>
    <phoneticPr fontId="4"/>
  </si>
  <si>
    <t>　　 10 年</t>
    <phoneticPr fontId="4"/>
  </si>
  <si>
    <t>　　 11 年</t>
  </si>
  <si>
    <t>　　 12 年</t>
  </si>
  <si>
    <t>　　 13 年</t>
  </si>
  <si>
    <t>　　 14 年</t>
  </si>
  <si>
    <t>　　 15 年</t>
  </si>
  <si>
    <t>　　 16 年</t>
  </si>
  <si>
    <t>　　 17 年</t>
  </si>
  <si>
    <t>　　 18 年</t>
  </si>
  <si>
    <t>m/s</t>
    <phoneticPr fontId="4"/>
  </si>
  <si>
    <t>月　  別</t>
    <phoneticPr fontId="4"/>
  </si>
  <si>
    <t>最小湿度</t>
    <phoneticPr fontId="4"/>
  </si>
  <si>
    <t>平均湿度</t>
    <phoneticPr fontId="4"/>
  </si>
  <si>
    <t>最    小</t>
    <phoneticPr fontId="4"/>
  </si>
  <si>
    <t>風　向</t>
    <phoneticPr fontId="4"/>
  </si>
  <si>
    <t>風　速</t>
    <phoneticPr fontId="4"/>
  </si>
  <si>
    <t>平均気温</t>
    <phoneticPr fontId="4"/>
  </si>
  <si>
    <t>最高極</t>
    <phoneticPr fontId="4"/>
  </si>
  <si>
    <t>最低極</t>
    <phoneticPr fontId="4"/>
  </si>
  <si>
    <t>総面積</t>
    <phoneticPr fontId="4"/>
  </si>
  <si>
    <t>位　　　置</t>
    <phoneticPr fontId="4"/>
  </si>
  <si>
    <t>広　　　さ</t>
    <phoneticPr fontId="4"/>
  </si>
  <si>
    <t>最　大　日　量</t>
    <phoneticPr fontId="4"/>
  </si>
  <si>
    <t>日 照 時 間</t>
    <phoneticPr fontId="4"/>
  </si>
  <si>
    <t>mm</t>
    <phoneticPr fontId="4"/>
  </si>
  <si>
    <t>　　　11 年</t>
  </si>
  <si>
    <t>　　　12 年</t>
  </si>
  <si>
    <t>　　　13 年</t>
  </si>
  <si>
    <t>　　　15 年</t>
  </si>
  <si>
    <t>　　　16 年</t>
  </si>
  <si>
    <t>　　　17 年</t>
  </si>
  <si>
    <t>h</t>
    <phoneticPr fontId="4"/>
  </si>
  <si>
    <t>左 の 月 日</t>
    <phoneticPr fontId="4"/>
  </si>
  <si>
    <t xml:space="preserve">　３　　土 地 評 価 額        </t>
  </si>
  <si>
    <t xml:space="preserve">　　(1)　　気    温          </t>
    <phoneticPr fontId="4"/>
  </si>
  <si>
    <t>℃</t>
  </si>
  <si>
    <t xml:space="preserve">      10 月</t>
  </si>
  <si>
    <t xml:space="preserve">      11 月</t>
  </si>
  <si>
    <t xml:space="preserve">      12 月</t>
  </si>
  <si>
    <t xml:space="preserve"> 7 月 11 日</t>
  </si>
  <si>
    <t xml:space="preserve"> 8 月  9 日</t>
  </si>
  <si>
    <t>12 月  5 日</t>
  </si>
  <si>
    <t xml:space="preserve"> 7 月 27 日</t>
  </si>
  <si>
    <t xml:space="preserve"> 8 月 18 日</t>
  </si>
  <si>
    <t>mm</t>
  </si>
  <si>
    <t>h</t>
  </si>
  <si>
    <t>南　西</t>
  </si>
  <si>
    <t>南南西</t>
  </si>
  <si>
    <t>m/s</t>
  </si>
  <si>
    <t xml:space="preserve">２　　土 地 利 用 状 況      </t>
    <phoneticPr fontId="4"/>
  </si>
  <si>
    <t>　　＝各年１月１日現在＝</t>
    <rPh sb="3" eb="5">
      <t>カクネン</t>
    </rPh>
    <rPh sb="6" eb="7">
      <t>ガツ</t>
    </rPh>
    <rPh sb="8" eb="9">
      <t>ニチ</t>
    </rPh>
    <rPh sb="9" eb="11">
      <t>ゲンザイ</t>
    </rPh>
    <phoneticPr fontId="4"/>
  </si>
  <si>
    <t>宅　地</t>
    <phoneticPr fontId="4"/>
  </si>
  <si>
    <t>原　野</t>
    <phoneticPr fontId="4"/>
  </si>
  <si>
    <r>
      <t>　１　　位 置 ・ 面 積</t>
    </r>
    <r>
      <rPr>
        <sz val="10.5"/>
        <rFont val="ＭＳ 明朝"/>
        <family val="1"/>
        <charset val="128"/>
      </rPr>
      <t xml:space="preserve">       </t>
    </r>
    <phoneticPr fontId="4"/>
  </si>
  <si>
    <t>H７</t>
  </si>
  <si>
    <t>平成 ９ 年</t>
    <rPh sb="0" eb="2">
      <t>ヘイセイ</t>
    </rPh>
    <phoneticPr fontId="4"/>
  </si>
  <si>
    <t>　　 20 年</t>
  </si>
  <si>
    <t>　　 21 年</t>
  </si>
  <si>
    <t>　　 22 年</t>
  </si>
  <si>
    <t>　　 23 年</t>
  </si>
  <si>
    <t>　　 24 年</t>
  </si>
  <si>
    <t>H１７</t>
  </si>
  <si>
    <t>H２４</t>
    <phoneticPr fontId="4"/>
  </si>
  <si>
    <t>　　 10 年</t>
  </si>
  <si>
    <t>12月28日</t>
  </si>
  <si>
    <t>1月 7日</t>
  </si>
  <si>
    <t>1月22日</t>
  </si>
  <si>
    <t>西</t>
  </si>
  <si>
    <t>北西</t>
  </si>
  <si>
    <t>西北西</t>
  </si>
  <si>
    <t xml:space="preserve"> 9 月 19 日</t>
  </si>
  <si>
    <t>　　　10 年</t>
  </si>
  <si>
    <t xml:space="preserve"> 9 月 16 日</t>
  </si>
  <si>
    <t xml:space="preserve"> 5 月  5 日</t>
  </si>
  <si>
    <t xml:space="preserve"> 4 月 11 日</t>
  </si>
  <si>
    <t xml:space="preserve"> 9 月 11 日</t>
  </si>
  <si>
    <t>　　　18 年</t>
  </si>
  <si>
    <t>　　　20 年</t>
  </si>
  <si>
    <t>　　　21 年</t>
  </si>
  <si>
    <t>　　　22 年</t>
  </si>
  <si>
    <t>　　　23 年</t>
  </si>
  <si>
    <t>　　　24 年</t>
  </si>
  <si>
    <t>千円</t>
    <phoneticPr fontId="4"/>
  </si>
  <si>
    <r>
      <t xml:space="preserve">          </t>
    </r>
    <r>
      <rPr>
        <sz val="5"/>
        <rFont val="ＭＳ 明朝"/>
        <family val="1"/>
        <charset val="128"/>
      </rPr>
      <t>千円</t>
    </r>
    <phoneticPr fontId="4"/>
  </si>
  <si>
    <r>
      <t xml:space="preserve">       　 </t>
    </r>
    <r>
      <rPr>
        <sz val="5"/>
        <rFont val="ＭＳ 明朝"/>
        <family val="1"/>
        <charset val="128"/>
      </rPr>
      <t>千円</t>
    </r>
    <phoneticPr fontId="4"/>
  </si>
  <si>
    <t>宅    地</t>
    <phoneticPr fontId="4"/>
  </si>
  <si>
    <t>山    林</t>
    <phoneticPr fontId="4"/>
  </si>
  <si>
    <t>原    野</t>
    <phoneticPr fontId="4"/>
  </si>
  <si>
    <t>雑 種 地</t>
    <phoneticPr fontId="4"/>
  </si>
  <si>
    <t>そ の 他</t>
    <phoneticPr fontId="4"/>
  </si>
  <si>
    <t>平成　９ 年</t>
    <rPh sb="0" eb="2">
      <t>ヘイセイ</t>
    </rPh>
    <phoneticPr fontId="4"/>
  </si>
  <si>
    <t>最大風速</t>
    <rPh sb="1" eb="2">
      <t>ダイ</t>
    </rPh>
    <phoneticPr fontId="4"/>
  </si>
  <si>
    <t>最 大 風 速</t>
    <rPh sb="2" eb="3">
      <t>ダイ</t>
    </rPh>
    <phoneticPr fontId="4"/>
  </si>
  <si>
    <t>南　西</t>
    <rPh sb="0" eb="1">
      <t>ミナミ</t>
    </rPh>
    <rPh sb="2" eb="3">
      <t>ニシ</t>
    </rPh>
    <phoneticPr fontId="4"/>
  </si>
  <si>
    <t>西北西</t>
    <rPh sb="0" eb="3">
      <t>セイホクセイ</t>
    </rPh>
    <phoneticPr fontId="4"/>
  </si>
  <si>
    <t>南南西</t>
    <rPh sb="0" eb="3">
      <t>ナンナンセイ</t>
    </rPh>
    <phoneticPr fontId="4"/>
  </si>
  <si>
    <t>昭和 50 年</t>
    <rPh sb="0" eb="2">
      <t>ショウワ</t>
    </rPh>
    <phoneticPr fontId="4"/>
  </si>
  <si>
    <t>　　 51 年</t>
    <phoneticPr fontId="4"/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</si>
  <si>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</si>
  <si>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</si>
  <si>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</si>
  <si>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</si>
  <si>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</si>
  <si>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</si>
  <si>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</si>
  <si>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</si>
  <si>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</si>
  <si>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</si>
  <si>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</si>
  <si>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</si>
  <si>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平成 元 年</t>
    <phoneticPr fontId="4"/>
  </si>
  <si>
    <t>　　 ２ 年</t>
    <phoneticPr fontId="4"/>
  </si>
  <si>
    <t>　　 ３ 年</t>
  </si>
  <si>
    <t>　　 ４ 年</t>
  </si>
  <si>
    <t>　　 ５ 年</t>
  </si>
  <si>
    <t>　　 ６ 年</t>
  </si>
  <si>
    <t>　　 ７ 年</t>
  </si>
  <si>
    <t>　　 ８ 年</t>
  </si>
  <si>
    <t>　　 52 年</t>
    <phoneticPr fontId="4"/>
  </si>
  <si>
    <t>　　 53 年</t>
    <phoneticPr fontId="4"/>
  </si>
  <si>
    <t>　　 54 年</t>
    <phoneticPr fontId="4"/>
  </si>
  <si>
    <t>　　 55 年</t>
    <phoneticPr fontId="4"/>
  </si>
  <si>
    <t>　　 56 年</t>
    <phoneticPr fontId="4"/>
  </si>
  <si>
    <t>　　 57 年</t>
    <phoneticPr fontId="4"/>
  </si>
  <si>
    <t>　　 58 年</t>
    <phoneticPr fontId="4"/>
  </si>
  <si>
    <t>　　 59 年</t>
    <phoneticPr fontId="4"/>
  </si>
  <si>
    <t>　　 60 年</t>
    <phoneticPr fontId="4"/>
  </si>
  <si>
    <t>　　 61 年</t>
    <phoneticPr fontId="4"/>
  </si>
  <si>
    <t>　　 62 年</t>
    <phoneticPr fontId="4"/>
  </si>
  <si>
    <t>　　 63 年</t>
    <phoneticPr fontId="4"/>
  </si>
  <si>
    <t>　　 ３ 年</t>
    <phoneticPr fontId="4"/>
  </si>
  <si>
    <t>　　 ４ 年</t>
    <phoneticPr fontId="4"/>
  </si>
  <si>
    <t>　　 ５ 年</t>
    <phoneticPr fontId="4"/>
  </si>
  <si>
    <t>　　 ６ 年</t>
    <phoneticPr fontId="4"/>
  </si>
  <si>
    <t>　　 ７ 年</t>
    <phoneticPr fontId="4"/>
  </si>
  <si>
    <t>　　 ８ 年</t>
    <phoneticPr fontId="4"/>
  </si>
  <si>
    <t>8月 3日</t>
    <phoneticPr fontId="4"/>
  </si>
  <si>
    <t>1月31日</t>
    <phoneticPr fontId="4"/>
  </si>
  <si>
    <t>7月28日</t>
    <phoneticPr fontId="4"/>
  </si>
  <si>
    <t>7月31日</t>
    <phoneticPr fontId="4"/>
  </si>
  <si>
    <t>8月22日</t>
    <phoneticPr fontId="4"/>
  </si>
  <si>
    <t>1月26日</t>
    <phoneticPr fontId="4"/>
  </si>
  <si>
    <t>7月24日</t>
    <phoneticPr fontId="4"/>
  </si>
  <si>
    <t>1月28日</t>
    <phoneticPr fontId="4"/>
  </si>
  <si>
    <t>2月 6日</t>
    <phoneticPr fontId="4"/>
  </si>
  <si>
    <t>8月25日</t>
    <phoneticPr fontId="4"/>
  </si>
  <si>
    <t>8月 7日</t>
    <phoneticPr fontId="4"/>
  </si>
  <si>
    <t>1月29日</t>
    <phoneticPr fontId="4"/>
  </si>
  <si>
    <t>7月27日</t>
    <phoneticPr fontId="4"/>
  </si>
  <si>
    <t>5月30日</t>
    <phoneticPr fontId="4"/>
  </si>
  <si>
    <t>Ｓ５０</t>
    <phoneticPr fontId="4"/>
  </si>
  <si>
    <t>S６０</t>
    <phoneticPr fontId="4"/>
  </si>
  <si>
    <t>　　 51 年</t>
  </si>
  <si>
    <t>北</t>
  </si>
  <si>
    <t>南</t>
  </si>
  <si>
    <t>北　東</t>
  </si>
  <si>
    <t>南　東</t>
  </si>
  <si>
    <t>西　南</t>
  </si>
  <si>
    <t>北  西</t>
  </si>
  <si>
    <t>　　 ２ 年</t>
  </si>
  <si>
    <t>北　西</t>
  </si>
  <si>
    <t>昭 和 50 年</t>
    <rPh sb="0" eb="1">
      <t>アキラ</t>
    </rPh>
    <rPh sb="2" eb="3">
      <t>ワ</t>
    </rPh>
    <phoneticPr fontId="4"/>
  </si>
  <si>
    <t>　　  52 年</t>
  </si>
  <si>
    <t>　　  53 年</t>
  </si>
  <si>
    <t>　　  54 年</t>
  </si>
  <si>
    <t>10 月  1 日</t>
    <phoneticPr fontId="4"/>
  </si>
  <si>
    <t>　　  55 年</t>
  </si>
  <si>
    <t>　　  56 年</t>
  </si>
  <si>
    <t>　　  57 年</t>
  </si>
  <si>
    <t xml:space="preserve"> 9 月 13 日</t>
    <phoneticPr fontId="4"/>
  </si>
  <si>
    <t>　　  58 年</t>
  </si>
  <si>
    <t>　　  59 年</t>
  </si>
  <si>
    <t>　　  60 年</t>
  </si>
  <si>
    <t>10 月 13 日</t>
    <phoneticPr fontId="4"/>
  </si>
  <si>
    <t>　　  61 年</t>
  </si>
  <si>
    <t xml:space="preserve"> 9 月  4 日</t>
    <phoneticPr fontId="4"/>
  </si>
  <si>
    <t>　　  62 年</t>
  </si>
  <si>
    <t>　　  63 年</t>
  </si>
  <si>
    <t>11 月 24 日</t>
    <phoneticPr fontId="4"/>
  </si>
  <si>
    <t xml:space="preserve"> 8 月 16 日</t>
    <phoneticPr fontId="4"/>
  </si>
  <si>
    <t xml:space="preserve"> 9 月 20 日</t>
    <phoneticPr fontId="4"/>
  </si>
  <si>
    <t>　　　３ 年</t>
  </si>
  <si>
    <t>　　　４ 年</t>
  </si>
  <si>
    <t xml:space="preserve"> 9 月 11 日</t>
    <phoneticPr fontId="4"/>
  </si>
  <si>
    <t>　　　５ 年</t>
  </si>
  <si>
    <t>　　　６ 年</t>
  </si>
  <si>
    <t>　　　７ 年</t>
  </si>
  <si>
    <t>　　　８ 年</t>
  </si>
  <si>
    <t xml:space="preserve"> 5 月 10 日</t>
    <phoneticPr fontId="4"/>
  </si>
  <si>
    <t>6月 8日</t>
    <rPh sb="0" eb="1">
      <t>ガツ</t>
    </rPh>
    <rPh sb="3" eb="4">
      <t>ニチ</t>
    </rPh>
    <phoneticPr fontId="4"/>
  </si>
  <si>
    <t>8月 7日</t>
    <rPh sb="0" eb="1">
      <t>ガツ</t>
    </rPh>
    <rPh sb="3" eb="4">
      <t>ニチ</t>
    </rPh>
    <phoneticPr fontId="4"/>
  </si>
  <si>
    <t>8月15日</t>
    <rPh sb="2" eb="3">
      <t>ガツニチ</t>
    </rPh>
    <phoneticPr fontId="4"/>
  </si>
  <si>
    <t>2月 1日</t>
    <rPh sb="1" eb="2">
      <t>ガツ</t>
    </rPh>
    <rPh sb="4" eb="5">
      <t>ニチ</t>
    </rPh>
    <phoneticPr fontId="4"/>
  </si>
  <si>
    <t>6月26日</t>
    <rPh sb="2" eb="3">
      <t>ガツニチ</t>
    </rPh>
    <phoneticPr fontId="4"/>
  </si>
  <si>
    <t>8月 6日</t>
    <rPh sb="1" eb="2">
      <t>ガツ</t>
    </rPh>
    <rPh sb="4" eb="5">
      <t>ニチ</t>
    </rPh>
    <phoneticPr fontId="4"/>
  </si>
  <si>
    <t>2月 4日</t>
    <rPh sb="0" eb="1">
      <t>ガツ</t>
    </rPh>
    <rPh sb="3" eb="4">
      <t>ニチ</t>
    </rPh>
    <phoneticPr fontId="4"/>
  </si>
  <si>
    <t>8月11日</t>
    <rPh sb="2" eb="3">
      <t>ガツニチ</t>
    </rPh>
    <phoneticPr fontId="4"/>
  </si>
  <si>
    <t>1月31日</t>
    <rPh sb="1" eb="2">
      <t>ガツ</t>
    </rPh>
    <rPh sb="4" eb="5">
      <t>ニチ</t>
    </rPh>
    <phoneticPr fontId="4"/>
  </si>
  <si>
    <t>8月22日</t>
    <rPh sb="2" eb="3">
      <t>ガツニチ</t>
    </rPh>
    <phoneticPr fontId="4"/>
  </si>
  <si>
    <t>6月 3日</t>
    <phoneticPr fontId="4"/>
  </si>
  <si>
    <t>2月 3日</t>
    <rPh sb="1" eb="2">
      <t>ガツ</t>
    </rPh>
    <rPh sb="4" eb="5">
      <t>ニチ</t>
    </rPh>
    <phoneticPr fontId="4"/>
  </si>
  <si>
    <t>　(注)　気象観測場所は、アメダス美幌（福住）。</t>
    <rPh sb="2" eb="3">
      <t>チュウ</t>
    </rPh>
    <rPh sb="5" eb="7">
      <t>キショウ</t>
    </rPh>
    <rPh sb="7" eb="9">
      <t>カンソク</t>
    </rPh>
    <rPh sb="9" eb="11">
      <t>バショ</t>
    </rPh>
    <rPh sb="17" eb="19">
      <t>ビホロ</t>
    </rPh>
    <rPh sb="20" eb="22">
      <t>フクズミ</t>
    </rPh>
    <phoneticPr fontId="4"/>
  </si>
  <si>
    <t>平成 ９ 年</t>
    <phoneticPr fontId="4"/>
  </si>
  <si>
    <t>　　　　　　　　４３８．４１ k㎡</t>
    <phoneticPr fontId="4"/>
  </si>
  <si>
    <t>平成 14 年</t>
    <rPh sb="0" eb="2">
      <t>ヘイセイ</t>
    </rPh>
    <phoneticPr fontId="4"/>
  </si>
  <si>
    <t>　　 24 年</t>
    <phoneticPr fontId="4"/>
  </si>
  <si>
    <t>　　 25 年</t>
    <phoneticPr fontId="4"/>
  </si>
  <si>
    <t>　　 26 年</t>
    <phoneticPr fontId="4"/>
  </si>
  <si>
    <t>　　 27 年</t>
    <phoneticPr fontId="4"/>
  </si>
  <si>
    <t>1月18日</t>
    <rPh sb="1" eb="2">
      <t>ガツ</t>
    </rPh>
    <rPh sb="4" eb="5">
      <t>ニチ</t>
    </rPh>
    <phoneticPr fontId="4"/>
  </si>
  <si>
    <t>8月 5日</t>
    <rPh sb="1" eb="2">
      <t>ガツ</t>
    </rPh>
    <rPh sb="4" eb="5">
      <t>ニチ</t>
    </rPh>
    <phoneticPr fontId="4"/>
  </si>
  <si>
    <t>2月 2日</t>
    <rPh sb="1" eb="2">
      <t>ガツ</t>
    </rPh>
    <rPh sb="4" eb="5">
      <t>ニチ</t>
    </rPh>
    <phoneticPr fontId="4"/>
  </si>
  <si>
    <t>　　 ９ 年</t>
    <phoneticPr fontId="4"/>
  </si>
  <si>
    <t>　　 11 年</t>
    <phoneticPr fontId="4"/>
  </si>
  <si>
    <t>　　 12 年</t>
    <phoneticPr fontId="4"/>
  </si>
  <si>
    <t>　　 13 年</t>
    <phoneticPr fontId="4"/>
  </si>
  <si>
    <t>2月22日</t>
    <phoneticPr fontId="4"/>
  </si>
  <si>
    <t>5月16日</t>
    <phoneticPr fontId="4"/>
  </si>
  <si>
    <t>8月3日</t>
    <phoneticPr fontId="4"/>
  </si>
  <si>
    <t>5月15日</t>
    <phoneticPr fontId="4"/>
  </si>
  <si>
    <t>2月7日</t>
    <phoneticPr fontId="4"/>
  </si>
  <si>
    <t>2月14日</t>
    <phoneticPr fontId="4"/>
  </si>
  <si>
    <t>　　　25 年</t>
    <phoneticPr fontId="4"/>
  </si>
  <si>
    <t>　　　26 年</t>
    <phoneticPr fontId="4"/>
  </si>
  <si>
    <t>　　　27 年</t>
    <phoneticPr fontId="4"/>
  </si>
  <si>
    <t>平成　14 年</t>
    <phoneticPr fontId="4"/>
  </si>
  <si>
    <t xml:space="preserve">     15 年</t>
    <phoneticPr fontId="4"/>
  </si>
  <si>
    <t>6月19日</t>
    <rPh sb="1" eb="2">
      <t>ガツ</t>
    </rPh>
    <rPh sb="4" eb="5">
      <t>ニチ</t>
    </rPh>
    <phoneticPr fontId="4"/>
  </si>
  <si>
    <t>1月16日</t>
    <phoneticPr fontId="4"/>
  </si>
  <si>
    <t>1月11日</t>
    <phoneticPr fontId="4"/>
  </si>
  <si>
    <t>8月 6日</t>
    <rPh sb="2" eb="3">
      <t>ガツニチ</t>
    </rPh>
    <phoneticPr fontId="4"/>
  </si>
  <si>
    <t>2月24日</t>
    <rPh sb="1" eb="2">
      <t>ガツ</t>
    </rPh>
    <rPh sb="4" eb="5">
      <t>ニチ</t>
    </rPh>
    <phoneticPr fontId="4"/>
  </si>
  <si>
    <t>2月8日</t>
    <rPh sb="1" eb="2">
      <t>ガツ</t>
    </rPh>
    <rPh sb="3" eb="4">
      <t>ニチ</t>
    </rPh>
    <phoneticPr fontId="4"/>
  </si>
  <si>
    <t>1月14日</t>
    <rPh sb="1" eb="2">
      <t>ガツ</t>
    </rPh>
    <rPh sb="4" eb="5">
      <t>ニチ</t>
    </rPh>
    <phoneticPr fontId="4"/>
  </si>
  <si>
    <t>2月13日</t>
    <phoneticPr fontId="4"/>
  </si>
  <si>
    <t>北北西</t>
    <rPh sb="0" eb="3">
      <t>ホクホクセイ</t>
    </rPh>
    <phoneticPr fontId="4"/>
  </si>
  <si>
    <t>北</t>
    <rPh sb="0" eb="1">
      <t>キタ</t>
    </rPh>
    <phoneticPr fontId="4"/>
  </si>
  <si>
    <t>北　西</t>
    <phoneticPr fontId="4"/>
  </si>
  <si>
    <t>平成 19 年</t>
    <rPh sb="0" eb="2">
      <t>ヘイセイ</t>
    </rPh>
    <phoneticPr fontId="4"/>
  </si>
  <si>
    <t>　　 28 年</t>
  </si>
  <si>
    <t>　　 29 年</t>
  </si>
  <si>
    <t>　　 30 年</t>
  </si>
  <si>
    <t>　　 31 年</t>
  </si>
  <si>
    <t>　　  3 年</t>
  </si>
  <si>
    <t>　　  3 年</t>
    <phoneticPr fontId="4"/>
  </si>
  <si>
    <t>令和　2 年</t>
    <rPh sb="0" eb="2">
      <t>レイワ</t>
    </rPh>
    <phoneticPr fontId="4"/>
  </si>
  <si>
    <t xml:space="preserve"> 　　 4 年</t>
    <rPh sb="6" eb="7">
      <t>ネン</t>
    </rPh>
    <phoneticPr fontId="4"/>
  </si>
  <si>
    <t>Ｒ４</t>
    <phoneticPr fontId="4"/>
  </si>
  <si>
    <t xml:space="preserve">　　＜　令和４年記録　＞          </t>
    <rPh sb="4" eb="6">
      <t>レイワ</t>
    </rPh>
    <rPh sb="7" eb="8">
      <t>ネン</t>
    </rPh>
    <rPh sb="8" eb="10">
      <t>キロク</t>
    </rPh>
    <phoneticPr fontId="4"/>
  </si>
  <si>
    <t xml:space="preserve"> 平成 19 年</t>
    <rPh sb="1" eb="3">
      <t>ヘイセイ</t>
    </rPh>
    <phoneticPr fontId="4"/>
  </si>
  <si>
    <t>　　　28 年</t>
  </si>
  <si>
    <t>　　　29 年</t>
  </si>
  <si>
    <t xml:space="preserve"> 令和　2 年</t>
    <rPh sb="1" eb="3">
      <t>レイワ</t>
    </rPh>
    <phoneticPr fontId="4"/>
  </si>
  <si>
    <t xml:space="preserve"> 　　  3 年</t>
    <phoneticPr fontId="4"/>
  </si>
  <si>
    <t xml:space="preserve">  　　 4 年</t>
    <rPh sb="7" eb="8">
      <t>ネン</t>
    </rPh>
    <phoneticPr fontId="4"/>
  </si>
  <si>
    <t>資料： 農政グループ</t>
    <phoneticPr fontId="4"/>
  </si>
  <si>
    <t>資料： 農政グループ</t>
    <rPh sb="4" eb="6">
      <t>ノウセイ</t>
    </rPh>
    <phoneticPr fontId="4"/>
  </si>
  <si>
    <t>資料： 政策統計グループ</t>
    <rPh sb="4" eb="6">
      <t>セイサク</t>
    </rPh>
    <rPh sb="6" eb="8">
      <t>トウケイ</t>
    </rPh>
    <phoneticPr fontId="4"/>
  </si>
  <si>
    <t>H２７</t>
    <phoneticPr fontId="4"/>
  </si>
  <si>
    <t>平成 14 年</t>
    <phoneticPr fontId="4"/>
  </si>
  <si>
    <t>資料:  課税グループ「概要調書（H30～R4）」</t>
    <rPh sb="0" eb="2">
      <t>シリョウ</t>
    </rPh>
    <phoneticPr fontId="4"/>
  </si>
  <si>
    <t>総　　額</t>
    <phoneticPr fontId="4"/>
  </si>
  <si>
    <t>　　 24 年</t>
    <phoneticPr fontId="4"/>
  </si>
  <si>
    <t>（注）　本表は非課税分を除き、免税点以下のものを含む土地(民有地)の評価額である。</t>
    <phoneticPr fontId="4"/>
  </si>
  <si>
    <t>資料:  課税グループ「概要調書（H30～R4）」</t>
    <rPh sb="5" eb="7">
      <t>カゼイ</t>
    </rPh>
    <rPh sb="12" eb="16">
      <t>ガイヨウチョウショ</t>
    </rPh>
    <phoneticPr fontId="4"/>
  </si>
  <si>
    <t xml:space="preserve">　４　　気 象 概 況          </t>
    <phoneticPr fontId="4"/>
  </si>
  <si>
    <t>最            低</t>
    <phoneticPr fontId="4"/>
  </si>
  <si>
    <t>平均気温</t>
    <phoneticPr fontId="4"/>
  </si>
  <si>
    <t>℃</t>
    <phoneticPr fontId="4"/>
  </si>
  <si>
    <t>　　 51 年</t>
    <phoneticPr fontId="4"/>
  </si>
  <si>
    <t>7月25日</t>
    <phoneticPr fontId="4"/>
  </si>
  <si>
    <t>1月23日</t>
    <phoneticPr fontId="4"/>
  </si>
  <si>
    <t>8月 1日</t>
    <phoneticPr fontId="4"/>
  </si>
  <si>
    <t>2月15日</t>
    <phoneticPr fontId="4"/>
  </si>
  <si>
    <t>7月30日</t>
    <phoneticPr fontId="4"/>
  </si>
  <si>
    <t>2月17日</t>
    <phoneticPr fontId="4"/>
  </si>
  <si>
    <t>8月12日</t>
    <phoneticPr fontId="4"/>
  </si>
  <si>
    <t>1月13日</t>
    <phoneticPr fontId="4"/>
  </si>
  <si>
    <t>6月 7日</t>
    <phoneticPr fontId="4"/>
  </si>
  <si>
    <t>2月16日</t>
    <phoneticPr fontId="4"/>
  </si>
  <si>
    <t>8月 2日</t>
    <phoneticPr fontId="4"/>
  </si>
  <si>
    <t>3月 9日</t>
    <phoneticPr fontId="4"/>
  </si>
  <si>
    <t>7月10日</t>
    <phoneticPr fontId="4"/>
  </si>
  <si>
    <t>2月 2日</t>
    <phoneticPr fontId="4"/>
  </si>
  <si>
    <t>8月 5日</t>
    <phoneticPr fontId="4"/>
  </si>
  <si>
    <t>2月 7日</t>
    <phoneticPr fontId="4"/>
  </si>
  <si>
    <t>8月10日</t>
    <phoneticPr fontId="4"/>
  </si>
  <si>
    <t>1月25日</t>
    <phoneticPr fontId="4"/>
  </si>
  <si>
    <t>3月 4日</t>
    <phoneticPr fontId="4"/>
  </si>
  <si>
    <t>1月21日</t>
    <phoneticPr fontId="4"/>
  </si>
  <si>
    <t>2月25日</t>
    <phoneticPr fontId="4"/>
  </si>
  <si>
    <t>2月15日</t>
    <phoneticPr fontId="4"/>
  </si>
  <si>
    <t xml:space="preserve">　　(2)　　湿 度 ・ 風 速      </t>
    <phoneticPr fontId="4"/>
  </si>
  <si>
    <t>実効湿度</t>
    <phoneticPr fontId="4"/>
  </si>
  <si>
    <t>西北西</t>
    <phoneticPr fontId="4"/>
  </si>
  <si>
    <t>北　西</t>
    <phoneticPr fontId="4"/>
  </si>
  <si>
    <t>北　西</t>
    <phoneticPr fontId="4"/>
  </si>
  <si>
    <t>北　西</t>
    <phoneticPr fontId="4"/>
  </si>
  <si>
    <t>　　 27 年</t>
    <phoneticPr fontId="4"/>
  </si>
  <si>
    <t>西</t>
    <rPh sb="0" eb="1">
      <t>ニシ</t>
    </rPh>
    <phoneticPr fontId="4"/>
  </si>
  <si>
    <t>南西</t>
    <rPh sb="0" eb="2">
      <t>ナンセイ</t>
    </rPh>
    <phoneticPr fontId="4"/>
  </si>
  <si>
    <t>西南西</t>
    <rPh sb="0" eb="3">
      <t>セイナンセイ</t>
    </rPh>
    <phoneticPr fontId="4"/>
  </si>
  <si>
    <t>平均風速</t>
    <phoneticPr fontId="4"/>
  </si>
  <si>
    <t>風　速</t>
    <phoneticPr fontId="4"/>
  </si>
  <si>
    <t>北西</t>
    <phoneticPr fontId="4"/>
  </si>
  <si>
    <t>南</t>
    <rPh sb="0" eb="1">
      <t>ミナミ</t>
    </rPh>
    <phoneticPr fontId="4"/>
  </si>
  <si>
    <t>北</t>
    <rPh sb="0" eb="1">
      <t>ホク</t>
    </rPh>
    <phoneticPr fontId="4"/>
  </si>
  <si>
    <t>資料： 農政グループ</t>
    <phoneticPr fontId="4"/>
  </si>
  <si>
    <t>※平成３０年からシステム変更のため湿度計測不可。</t>
    <rPh sb="1" eb="3">
      <t>ヘイセイ</t>
    </rPh>
    <rPh sb="5" eb="6">
      <t>ネン</t>
    </rPh>
    <rPh sb="12" eb="14">
      <t>ヘンコウ</t>
    </rPh>
    <rPh sb="17" eb="19">
      <t>シツド</t>
    </rPh>
    <rPh sb="19" eb="21">
      <t>ケイソク</t>
    </rPh>
    <rPh sb="21" eb="23">
      <t>フカ</t>
    </rPh>
    <phoneticPr fontId="4"/>
  </si>
  <si>
    <t>　　(3)　　降 水 量 ・ 日 照 時 間</t>
    <phoneticPr fontId="4"/>
  </si>
  <si>
    <t>年     次</t>
    <phoneticPr fontId="4"/>
  </si>
  <si>
    <t>降　　水　　量</t>
    <phoneticPr fontId="4"/>
  </si>
  <si>
    <t>総   量</t>
    <phoneticPr fontId="4"/>
  </si>
  <si>
    <t>最　大　日　量</t>
    <phoneticPr fontId="4"/>
  </si>
  <si>
    <t>降　水　量</t>
    <phoneticPr fontId="4"/>
  </si>
  <si>
    <t>左 の 月 日</t>
    <phoneticPr fontId="4"/>
  </si>
  <si>
    <t>mm</t>
    <phoneticPr fontId="4"/>
  </si>
  <si>
    <t xml:space="preserve"> 8 月 24 日</t>
    <phoneticPr fontId="4"/>
  </si>
  <si>
    <t>　　  51 年</t>
    <phoneticPr fontId="4"/>
  </si>
  <si>
    <t xml:space="preserve"> 4 月  8 日</t>
    <phoneticPr fontId="4"/>
  </si>
  <si>
    <t>11 月  9 日</t>
    <phoneticPr fontId="4"/>
  </si>
  <si>
    <t xml:space="preserve"> 9 月 17 日</t>
    <phoneticPr fontId="4"/>
  </si>
  <si>
    <t xml:space="preserve"> 6 月 18 日</t>
    <phoneticPr fontId="4"/>
  </si>
  <si>
    <t xml:space="preserve"> 8 月  5 日</t>
    <phoneticPr fontId="4"/>
  </si>
  <si>
    <t xml:space="preserve"> 9 月 13 日</t>
    <phoneticPr fontId="4"/>
  </si>
  <si>
    <t xml:space="preserve"> 8 月  8 日</t>
    <phoneticPr fontId="4"/>
  </si>
  <si>
    <t xml:space="preserve"> 7 月 17 日</t>
    <phoneticPr fontId="4"/>
  </si>
  <si>
    <t>平 成 元 年</t>
    <phoneticPr fontId="4"/>
  </si>
  <si>
    <t>　　　２ 年</t>
    <phoneticPr fontId="4"/>
  </si>
  <si>
    <t>11 月 10 日</t>
    <phoneticPr fontId="4"/>
  </si>
  <si>
    <t>10 月 23 日</t>
    <phoneticPr fontId="4"/>
  </si>
  <si>
    <t xml:space="preserve"> 7 月 23 日</t>
    <phoneticPr fontId="4"/>
  </si>
  <si>
    <t xml:space="preserve"> 7 月 14 日</t>
    <phoneticPr fontId="4"/>
  </si>
  <si>
    <t xml:space="preserve"> 　　 30 年</t>
    <phoneticPr fontId="4"/>
  </si>
  <si>
    <t xml:space="preserve"> 　　 31 年</t>
    <phoneticPr fontId="4"/>
  </si>
  <si>
    <t>月    別</t>
    <phoneticPr fontId="4"/>
  </si>
  <si>
    <t>降　　　　水　　　　量</t>
    <phoneticPr fontId="4"/>
  </si>
  <si>
    <t>日 照 時 間</t>
    <phoneticPr fontId="4"/>
  </si>
  <si>
    <t>降 水 量</t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</si>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</sst>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"/>
    <numFmt numFmtId="177" formatCode="_ * #,##0.0_ ;_ * \-#,##0.0_ ;_ * &quot;-&quot;?_ ;_ @_ "/>
    <numFmt numFmtId="178" formatCode="m&quot;月&quot;d&quot;日&quot;;@"/>
    <numFmt numFmtId="179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0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56" fontId="2" fillId="0" borderId="0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1" fontId="5" fillId="0" borderId="7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41" fontId="5" fillId="0" borderId="7" xfId="0" applyNumberFormat="1" applyFont="1" applyBorder="1" applyAlignment="1">
      <alignment horizontal="right" vertical="top"/>
    </xf>
    <xf numFmtId="41" fontId="5" fillId="0" borderId="8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7" xfId="0" applyFont="1" applyBorder="1" applyAlignment="1">
      <alignment horizontal="right" vertical="top" wrapText="1"/>
    </xf>
    <xf numFmtId="0" fontId="5" fillId="0" borderId="7" xfId="0" applyNumberFormat="1" applyFont="1" applyBorder="1" applyAlignment="1">
      <alignment horizontal="right" vertical="top"/>
    </xf>
    <xf numFmtId="0" fontId="5" fillId="0" borderId="7" xfId="0" applyNumberFormat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right" vertical="top"/>
    </xf>
    <xf numFmtId="41" fontId="0" fillId="0" borderId="0" xfId="0" applyNumberFormat="1"/>
    <xf numFmtId="0" fontId="1" fillId="0" borderId="0" xfId="2">
      <alignment vertical="center"/>
    </xf>
    <xf numFmtId="0" fontId="0" fillId="0" borderId="0" xfId="2" applyFont="1">
      <alignment vertical="center"/>
    </xf>
    <xf numFmtId="0" fontId="1" fillId="0" borderId="0" xfId="2" applyBorder="1" applyAlignment="1"/>
    <xf numFmtId="0" fontId="2" fillId="0" borderId="0" xfId="0" applyFont="1" applyBorder="1" applyAlignment="1">
      <alignment horizontal="center" wrapText="1"/>
    </xf>
    <xf numFmtId="176" fontId="1" fillId="0" borderId="0" xfId="1" applyNumberFormat="1" applyAlignment="1">
      <alignment vertical="center"/>
    </xf>
    <xf numFmtId="0" fontId="0" fillId="0" borderId="0" xfId="2" applyFont="1" applyAlignment="1">
      <alignment horizontal="right" vertical="center"/>
    </xf>
    <xf numFmtId="0" fontId="0" fillId="0" borderId="0" xfId="0" applyAlignment="1"/>
    <xf numFmtId="178" fontId="2" fillId="0" borderId="40" xfId="0" quotePrefix="1" applyNumberFormat="1" applyFont="1" applyBorder="1" applyAlignment="1">
      <alignment horizontal="distributed" wrapText="1" justifyLastLine="1"/>
    </xf>
    <xf numFmtId="178" fontId="2" fillId="0" borderId="41" xfId="0" quotePrefix="1" applyNumberFormat="1" applyFont="1" applyBorder="1" applyAlignment="1">
      <alignment horizontal="distributed" wrapText="1" justifyLastLine="1"/>
    </xf>
    <xf numFmtId="178" fontId="2" fillId="0" borderId="40" xfId="0" quotePrefix="1" applyNumberFormat="1" applyFont="1" applyBorder="1" applyAlignment="1">
      <alignment horizontal="distributed" vertical="center" justifyLastLine="1" shrinkToFit="1"/>
    </xf>
    <xf numFmtId="41" fontId="2" fillId="0" borderId="4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center" wrapText="1"/>
    </xf>
    <xf numFmtId="41" fontId="2" fillId="0" borderId="14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177" fontId="2" fillId="0" borderId="41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40" xfId="3" applyNumberFormat="1" applyFont="1" applyBorder="1" applyAlignment="1">
      <alignment horizontal="center" wrapText="1"/>
    </xf>
    <xf numFmtId="41" fontId="2" fillId="0" borderId="40" xfId="3" quotePrefix="1" applyNumberFormat="1" applyFont="1" applyBorder="1" applyAlignment="1">
      <alignment horizontal="center"/>
    </xf>
    <xf numFmtId="41" fontId="2" fillId="0" borderId="41" xfId="3" applyNumberFormat="1" applyFont="1" applyBorder="1" applyAlignment="1">
      <alignment horizontal="center" wrapText="1"/>
    </xf>
    <xf numFmtId="41" fontId="2" fillId="0" borderId="40" xfId="0" quotePrefix="1" applyNumberFormat="1" applyFont="1" applyBorder="1" applyAlignment="1">
      <alignment horizontal="center"/>
    </xf>
    <xf numFmtId="41" fontId="2" fillId="0" borderId="40" xfId="0" quotePrefix="1" applyNumberFormat="1" applyFont="1" applyBorder="1" applyAlignment="1">
      <alignment horizontal="center" vertical="center" shrinkToFit="1"/>
    </xf>
    <xf numFmtId="41" fontId="2" fillId="0" borderId="9" xfId="4" applyNumberFormat="1" applyFont="1" applyFill="1" applyBorder="1" applyAlignment="1">
      <alignment horizontal="center" wrapText="1"/>
    </xf>
    <xf numFmtId="41" fontId="2" fillId="0" borderId="10" xfId="4" applyNumberFormat="1" applyFont="1" applyFill="1" applyBorder="1" applyAlignment="1">
      <alignment horizontal="center" wrapText="1"/>
    </xf>
    <xf numFmtId="41" fontId="2" fillId="0" borderId="7" xfId="4" applyNumberFormat="1" applyFont="1" applyFill="1" applyBorder="1" applyAlignment="1">
      <alignment horizontal="center" wrapText="1"/>
    </xf>
    <xf numFmtId="41" fontId="2" fillId="0" borderId="8" xfId="4" applyNumberFormat="1" applyFont="1" applyFill="1" applyBorder="1" applyAlignment="1">
      <alignment horizontal="center" wrapText="1"/>
    </xf>
    <xf numFmtId="41" fontId="2" fillId="0" borderId="18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177" fontId="2" fillId="0" borderId="5" xfId="0" applyNumberFormat="1" applyFont="1" applyFill="1" applyBorder="1" applyAlignment="1">
      <alignment horizontal="center" wrapText="1"/>
    </xf>
    <xf numFmtId="178" fontId="2" fillId="0" borderId="5" xfId="0" quotePrefix="1" applyNumberFormat="1" applyFont="1" applyFill="1" applyBorder="1" applyAlignment="1">
      <alignment horizontal="distributed" wrapText="1" justifyLastLine="1"/>
    </xf>
    <xf numFmtId="178" fontId="2" fillId="0" borderId="14" xfId="0" quotePrefix="1" applyNumberFormat="1" applyFont="1" applyFill="1" applyBorder="1" applyAlignment="1">
      <alignment horizontal="distributed" wrapText="1" justifyLastLine="1"/>
    </xf>
    <xf numFmtId="0" fontId="2" fillId="0" borderId="18" xfId="0" applyFont="1" applyFill="1" applyBorder="1" applyAlignment="1">
      <alignment horizontal="center" wrapText="1"/>
    </xf>
    <xf numFmtId="177" fontId="2" fillId="0" borderId="9" xfId="0" applyNumberFormat="1" applyFont="1" applyFill="1" applyBorder="1" applyAlignment="1">
      <alignment horizontal="center" wrapText="1"/>
    </xf>
    <xf numFmtId="178" fontId="2" fillId="0" borderId="9" xfId="0" quotePrefix="1" applyNumberFormat="1" applyFont="1" applyFill="1" applyBorder="1" applyAlignment="1">
      <alignment horizontal="distributed" wrapText="1" justifyLastLine="1"/>
    </xf>
    <xf numFmtId="178" fontId="2" fillId="0" borderId="10" xfId="0" quotePrefix="1" applyNumberFormat="1" applyFont="1" applyFill="1" applyBorder="1" applyAlignment="1">
      <alignment horizontal="distributed" wrapText="1" justifyLastLine="1"/>
    </xf>
    <xf numFmtId="178" fontId="2" fillId="0" borderId="9" xfId="0" applyNumberFormat="1" applyFont="1" applyFill="1" applyBorder="1" applyAlignment="1">
      <alignment horizontal="distributed" wrapText="1" justifyLastLine="1"/>
    </xf>
    <xf numFmtId="0" fontId="2" fillId="0" borderId="19" xfId="0" applyFont="1" applyFill="1" applyBorder="1" applyAlignment="1">
      <alignment horizontal="center" wrapText="1"/>
    </xf>
    <xf numFmtId="178" fontId="2" fillId="0" borderId="5" xfId="0" applyNumberFormat="1" applyFont="1" applyFill="1" applyBorder="1" applyAlignment="1">
      <alignment horizontal="distributed" wrapText="1" justifyLastLine="1"/>
    </xf>
    <xf numFmtId="177" fontId="2" fillId="0" borderId="10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77" fontId="2" fillId="0" borderId="14" xfId="0" applyNumberFormat="1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41" fontId="2" fillId="0" borderId="5" xfId="0" quotePrefix="1" applyNumberFormat="1" applyFont="1" applyFill="1" applyBorder="1" applyAlignment="1">
      <alignment horizontal="center"/>
    </xf>
    <xf numFmtId="41" fontId="2" fillId="0" borderId="9" xfId="0" quotePrefix="1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 wrapText="1"/>
    </xf>
    <xf numFmtId="41" fontId="2" fillId="0" borderId="14" xfId="0" applyNumberFormat="1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18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1" fontId="2" fillId="0" borderId="40" xfId="0" applyNumberFormat="1" applyFont="1" applyBorder="1" applyAlignment="1">
      <alignment horizontal="center" wrapText="1"/>
    </xf>
    <xf numFmtId="41" fontId="2" fillId="0" borderId="41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2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40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1" fontId="2" fillId="0" borderId="13" xfId="0" applyNumberFormat="1" applyFont="1" applyBorder="1" applyAlignment="1">
      <alignment horizontal="center"/>
    </xf>
    <xf numFmtId="41" fontId="2" fillId="0" borderId="40" xfId="0" applyNumberFormat="1" applyFont="1" applyBorder="1" applyAlignment="1">
      <alignment horizontal="center" wrapText="1"/>
    </xf>
    <xf numFmtId="41" fontId="2" fillId="0" borderId="41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right"/>
    </xf>
    <xf numFmtId="0" fontId="2" fillId="0" borderId="45" xfId="0" applyFont="1" applyBorder="1" applyAlignment="1">
      <alignment horizontal="justify" vertical="top" wrapText="1"/>
    </xf>
    <xf numFmtId="0" fontId="0" fillId="0" borderId="0" xfId="0" applyBorder="1"/>
    <xf numFmtId="0" fontId="2" fillId="0" borderId="0" xfId="0" applyFont="1" applyFill="1" applyBorder="1" applyAlignment="1">
      <alignment wrapText="1"/>
    </xf>
    <xf numFmtId="0" fontId="2" fillId="0" borderId="23" xfId="0" applyFont="1" applyBorder="1" applyAlignment="1"/>
    <xf numFmtId="56" fontId="2" fillId="0" borderId="9" xfId="0" applyNumberFormat="1" applyFont="1" applyFill="1" applyBorder="1" applyAlignment="1">
      <alignment horizontal="center"/>
    </xf>
    <xf numFmtId="56" fontId="2" fillId="0" borderId="9" xfId="0" quotePrefix="1" applyNumberFormat="1" applyFont="1" applyFill="1" applyBorder="1" applyAlignment="1">
      <alignment horizontal="center"/>
    </xf>
    <xf numFmtId="56" fontId="2" fillId="0" borderId="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41" fontId="2" fillId="0" borderId="7" xfId="0" applyNumberFormat="1" applyFont="1" applyBorder="1" applyAlignment="1">
      <alignment horizontal="center" wrapText="1"/>
    </xf>
    <xf numFmtId="41" fontId="2" fillId="0" borderId="8" xfId="0" applyNumberFormat="1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177" fontId="2" fillId="0" borderId="7" xfId="0" applyNumberFormat="1" applyFont="1" applyFill="1" applyBorder="1" applyAlignment="1">
      <alignment horizontal="center" wrapText="1"/>
    </xf>
    <xf numFmtId="178" fontId="2" fillId="0" borderId="7" xfId="0" quotePrefix="1" applyNumberFormat="1" applyFont="1" applyFill="1" applyBorder="1" applyAlignment="1">
      <alignment horizontal="distributed" wrapText="1" justifyLastLine="1"/>
    </xf>
    <xf numFmtId="178" fontId="2" fillId="0" borderId="8" xfId="0" quotePrefix="1" applyNumberFormat="1" applyFont="1" applyFill="1" applyBorder="1" applyAlignment="1">
      <alignment horizontal="distributed" wrapText="1" justifyLastLine="1"/>
    </xf>
    <xf numFmtId="178" fontId="2" fillId="0" borderId="14" xfId="0" quotePrefix="1" applyNumberFormat="1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center" wrapText="1"/>
    </xf>
    <xf numFmtId="177" fontId="2" fillId="0" borderId="8" xfId="0" applyNumberFormat="1" applyFont="1" applyFill="1" applyBorder="1" applyAlignment="1">
      <alignment horizontal="center" wrapText="1"/>
    </xf>
    <xf numFmtId="41" fontId="2" fillId="0" borderId="6" xfId="0" applyNumberFormat="1" applyFont="1" applyBorder="1" applyAlignment="1">
      <alignment horizontal="center"/>
    </xf>
    <xf numFmtId="41" fontId="2" fillId="0" borderId="7" xfId="0" applyNumberFormat="1" applyFont="1" applyFill="1" applyBorder="1" applyAlignment="1">
      <alignment horizontal="center" wrapText="1"/>
    </xf>
    <xf numFmtId="41" fontId="2" fillId="0" borderId="7" xfId="0" quotePrefix="1" applyNumberFormat="1" applyFont="1" applyFill="1" applyBorder="1" applyAlignment="1">
      <alignment horizontal="center"/>
    </xf>
    <xf numFmtId="41" fontId="2" fillId="0" borderId="8" xfId="0" applyNumberFormat="1" applyFont="1" applyFill="1" applyBorder="1" applyAlignment="1">
      <alignment horizontal="center" wrapText="1"/>
    </xf>
    <xf numFmtId="56" fontId="2" fillId="0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1" fontId="2" fillId="0" borderId="29" xfId="4" applyNumberFormat="1" applyFont="1" applyFill="1" applyBorder="1" applyAlignment="1">
      <alignment horizontal="center" wrapText="1"/>
    </xf>
    <xf numFmtId="41" fontId="2" fillId="0" borderId="33" xfId="4" applyNumberFormat="1" applyFont="1" applyFill="1" applyBorder="1" applyAlignment="1">
      <alignment horizontal="center" wrapText="1"/>
    </xf>
    <xf numFmtId="41" fontId="2" fillId="0" borderId="37" xfId="4" applyNumberFormat="1" applyFont="1" applyFill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32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1" fontId="5" fillId="0" borderId="27" xfId="0" applyNumberFormat="1" applyFont="1" applyBorder="1" applyAlignment="1">
      <alignment horizontal="right" vertical="center"/>
    </xf>
    <xf numFmtId="41" fontId="5" fillId="0" borderId="32" xfId="0" applyNumberFormat="1" applyFont="1" applyBorder="1" applyAlignment="1">
      <alignment horizontal="right" vertical="center"/>
    </xf>
    <xf numFmtId="41" fontId="2" fillId="0" borderId="42" xfId="0" applyNumberFormat="1" applyFont="1" applyBorder="1" applyAlignment="1">
      <alignment horizontal="center" wrapText="1"/>
    </xf>
    <xf numFmtId="41" fontId="2" fillId="0" borderId="43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2" fillId="0" borderId="22" xfId="0" applyFont="1" applyBorder="1" applyAlignment="1">
      <alignment horizontal="right"/>
    </xf>
    <xf numFmtId="41" fontId="2" fillId="0" borderId="37" xfId="0" applyNumberFormat="1" applyFont="1" applyBorder="1" applyAlignment="1">
      <alignment horizontal="center" wrapText="1"/>
    </xf>
    <xf numFmtId="41" fontId="2" fillId="0" borderId="35" xfId="0" applyNumberFormat="1" applyFont="1" applyBorder="1" applyAlignment="1">
      <alignment horizontal="center" wrapText="1"/>
    </xf>
    <xf numFmtId="41" fontId="2" fillId="0" borderId="36" xfId="0" applyNumberFormat="1" applyFont="1" applyBorder="1" applyAlignment="1">
      <alignment horizontal="center" wrapText="1"/>
    </xf>
    <xf numFmtId="41" fontId="2" fillId="0" borderId="44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41" fontId="5" fillId="0" borderId="35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40" xfId="0" applyNumberFormat="1" applyFont="1" applyBorder="1" applyAlignment="1">
      <alignment horizontal="center" wrapText="1"/>
    </xf>
    <xf numFmtId="178" fontId="2" fillId="0" borderId="41" xfId="0" applyNumberFormat="1" applyFont="1" applyBorder="1" applyAlignment="1">
      <alignment horizontal="distributed" wrapText="1" justifyLastLine="1"/>
    </xf>
    <xf numFmtId="0" fontId="2" fillId="0" borderId="18" xfId="0" applyFont="1" applyBorder="1" applyAlignment="1">
      <alignment horizontal="center" wrapText="1"/>
    </xf>
    <xf numFmtId="0" fontId="2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wrapText="1"/>
    </xf>
    <xf numFmtId="0" fontId="2" fillId="0" borderId="23" xfId="0" applyFont="1" applyFill="1" applyBorder="1" applyAlignment="1">
      <alignment horizontal="righ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41" fontId="2" fillId="0" borderId="13" xfId="0" applyNumberFormat="1" applyFont="1" applyBorder="1" applyAlignment="1">
      <alignment horizontal="center"/>
    </xf>
    <xf numFmtId="41" fontId="2" fillId="0" borderId="40" xfId="0" applyNumberFormat="1" applyFont="1" applyBorder="1" applyAlignment="1">
      <alignment horizontal="center" wrapText="1"/>
    </xf>
    <xf numFmtId="41" fontId="2" fillId="0" borderId="41" xfId="0" applyNumberFormat="1" applyFont="1" applyBorder="1" applyAlignment="1">
      <alignment horizontal="center" wrapText="1"/>
    </xf>
    <xf numFmtId="0" fontId="0" fillId="0" borderId="0" xfId="0" applyFill="1" applyAlignment="1">
      <alignment vertical="center"/>
    </xf>
    <xf numFmtId="41" fontId="2" fillId="0" borderId="30" xfId="4" applyNumberFormat="1" applyFont="1" applyFill="1" applyBorder="1" applyAlignment="1">
      <alignment horizontal="center" wrapText="1"/>
    </xf>
    <xf numFmtId="41" fontId="2" fillId="0" borderId="34" xfId="4" applyNumberFormat="1" applyFont="1" applyFill="1" applyBorder="1" applyAlignment="1">
      <alignment horizontal="center" wrapText="1"/>
    </xf>
    <xf numFmtId="41" fontId="2" fillId="0" borderId="38" xfId="4" applyNumberFormat="1" applyFont="1" applyFill="1" applyBorder="1" applyAlignment="1">
      <alignment horizontal="center" wrapText="1"/>
    </xf>
    <xf numFmtId="41" fontId="2" fillId="0" borderId="20" xfId="4" applyNumberFormat="1" applyFont="1" applyFill="1" applyBorder="1" applyAlignment="1">
      <alignment horizontal="center" wrapText="1"/>
    </xf>
    <xf numFmtId="41" fontId="2" fillId="0" borderId="11" xfId="4" applyNumberFormat="1" applyFont="1" applyFill="1" applyBorder="1" applyAlignment="1">
      <alignment horizontal="center" wrapText="1"/>
    </xf>
    <xf numFmtId="177" fontId="2" fillId="0" borderId="20" xfId="0" applyNumberFormat="1" applyFont="1" applyFill="1" applyBorder="1" applyAlignment="1">
      <alignment horizontal="center" wrapText="1"/>
    </xf>
    <xf numFmtId="178" fontId="2" fillId="0" borderId="20" xfId="0" applyNumberFormat="1" applyFont="1" applyFill="1" applyBorder="1" applyAlignment="1">
      <alignment horizontal="distributed" wrapText="1" justifyLastLine="1"/>
    </xf>
    <xf numFmtId="178" fontId="2" fillId="0" borderId="11" xfId="0" quotePrefix="1" applyNumberFormat="1" applyFont="1" applyFill="1" applyBorder="1" applyAlignment="1">
      <alignment horizontal="distributed" wrapText="1" justifyLastLine="1"/>
    </xf>
    <xf numFmtId="41" fontId="5" fillId="0" borderId="7" xfId="0" applyNumberFormat="1" applyFont="1" applyFill="1" applyBorder="1" applyAlignment="1">
      <alignment horizontal="right" vertical="top"/>
    </xf>
    <xf numFmtId="56" fontId="2" fillId="0" borderId="7" xfId="0" quotePrefix="1" applyNumberFormat="1" applyFont="1" applyFill="1" applyBorder="1" applyAlignment="1">
      <alignment horizontal="center" wrapText="1"/>
    </xf>
    <xf numFmtId="41" fontId="5" fillId="0" borderId="8" xfId="0" applyNumberFormat="1" applyFont="1" applyFill="1" applyBorder="1" applyAlignment="1">
      <alignment horizontal="right" vertical="top"/>
    </xf>
    <xf numFmtId="0" fontId="2" fillId="0" borderId="5" xfId="0" quotePrefix="1" applyNumberFormat="1" applyFont="1" applyFill="1" applyBorder="1" applyAlignment="1">
      <alignment horizontal="center" wrapText="1"/>
    </xf>
    <xf numFmtId="177" fontId="2" fillId="0" borderId="21" xfId="0" applyNumberFormat="1" applyFont="1" applyFill="1" applyBorder="1" applyAlignment="1">
      <alignment horizontal="center" wrapText="1"/>
    </xf>
    <xf numFmtId="56" fontId="2" fillId="0" borderId="14" xfId="0" quotePrefix="1" applyNumberFormat="1" applyFont="1" applyFill="1" applyBorder="1" applyAlignment="1">
      <alignment horizontal="center" wrapText="1"/>
    </xf>
    <xf numFmtId="56" fontId="2" fillId="0" borderId="5" xfId="0" quotePrefix="1" applyNumberFormat="1" applyFont="1" applyFill="1" applyBorder="1" applyAlignment="1">
      <alignment horizontal="center" wrapText="1"/>
    </xf>
    <xf numFmtId="177" fontId="2" fillId="0" borderId="5" xfId="0" quotePrefix="1" applyNumberFormat="1" applyFont="1" applyFill="1" applyBorder="1" applyAlignment="1">
      <alignment horizontal="center" wrapText="1"/>
    </xf>
    <xf numFmtId="177" fontId="2" fillId="0" borderId="16" xfId="0" applyNumberFormat="1" applyFont="1" applyFill="1" applyBorder="1" applyAlignment="1">
      <alignment horizontal="center" wrapText="1"/>
    </xf>
    <xf numFmtId="56" fontId="2" fillId="0" borderId="16" xfId="0" quotePrefix="1" applyNumberFormat="1" applyFont="1" applyFill="1" applyBorder="1" applyAlignment="1">
      <alignment horizontal="center" wrapText="1"/>
    </xf>
    <xf numFmtId="56" fontId="2" fillId="0" borderId="17" xfId="0" quotePrefix="1" applyNumberFormat="1" applyFont="1" applyFill="1" applyBorder="1" applyAlignment="1">
      <alignment horizont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177" fontId="2" fillId="0" borderId="11" xfId="0" applyNumberFormat="1" applyFont="1" applyFill="1" applyBorder="1" applyAlignment="1">
      <alignment horizontal="center" wrapText="1"/>
    </xf>
    <xf numFmtId="179" fontId="2" fillId="0" borderId="5" xfId="0" applyNumberFormat="1" applyFont="1" applyFill="1" applyBorder="1" applyAlignment="1">
      <alignment horizontal="distributed" wrapText="1" indent="1"/>
    </xf>
    <xf numFmtId="179" fontId="2" fillId="0" borderId="5" xfId="0" applyNumberFormat="1" applyFont="1" applyFill="1" applyBorder="1" applyAlignment="1">
      <alignment horizontal="center" wrapText="1"/>
    </xf>
    <xf numFmtId="179" fontId="2" fillId="0" borderId="9" xfId="0" applyNumberFormat="1" applyFont="1" applyFill="1" applyBorder="1" applyAlignment="1">
      <alignment horizontal="distributed" wrapText="1" indent="1"/>
    </xf>
    <xf numFmtId="179" fontId="2" fillId="0" borderId="9" xfId="0" applyNumberFormat="1" applyFont="1" applyFill="1" applyBorder="1" applyAlignment="1">
      <alignment horizontal="center" wrapText="1"/>
    </xf>
    <xf numFmtId="179" fontId="2" fillId="0" borderId="16" xfId="0" applyNumberFormat="1" applyFont="1" applyFill="1" applyBorder="1" applyAlignment="1">
      <alignment horizontal="distributed" wrapText="1" indent="1"/>
    </xf>
    <xf numFmtId="179" fontId="2" fillId="0" borderId="16" xfId="0" applyNumberFormat="1" applyFont="1" applyFill="1" applyBorder="1" applyAlignment="1">
      <alignment horizontal="center" wrapText="1"/>
    </xf>
    <xf numFmtId="177" fontId="2" fillId="0" borderId="17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 wrapText="1"/>
    </xf>
    <xf numFmtId="56" fontId="2" fillId="0" borderId="20" xfId="0" applyNumberFormat="1" applyFont="1" applyFill="1" applyBorder="1" applyAlignment="1">
      <alignment horizontal="center"/>
    </xf>
    <xf numFmtId="41" fontId="2" fillId="0" borderId="11" xfId="0" applyNumberFormat="1" applyFont="1" applyFill="1" applyBorder="1" applyAlignment="1">
      <alignment horizont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56" fontId="2" fillId="0" borderId="5" xfId="0" quotePrefix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56" fontId="2" fillId="0" borderId="5" xfId="0" applyNumberFormat="1" applyFont="1" applyFill="1" applyBorder="1" applyAlignment="1">
      <alignment horizontal="center" wrapText="1"/>
    </xf>
  </cellXfs>
  <cellStyles count="5">
    <cellStyle name="パーセント" xfId="1" builtinId="5"/>
    <cellStyle name="桁区切り" xfId="3" builtinId="6"/>
    <cellStyle name="標準" xfId="0" builtinId="0"/>
    <cellStyle name="標準 2" xfId="4"/>
    <cellStyle name="標準_地目別土地面積の割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 目 別 土 地 面 積 の 割 合</a:t>
            </a:r>
          </a:p>
        </c:rich>
      </c:tx>
      <c:layout>
        <c:manualLayout>
          <c:xMode val="edge"/>
          <c:yMode val="edge"/>
          <c:x val="0.31665092265246308"/>
          <c:y val="1.92091462455007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657937667525738E-2"/>
          <c:y val="0.13948124777085794"/>
          <c:w val="0.89338075584759247"/>
          <c:h val="0.81245993187021848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'2土地利用状況・3土地評価額・表-地目別土地面積の割合'!$K$37</c:f>
              <c:strCache>
                <c:ptCount val="1"/>
                <c:pt idx="0">
                  <c:v>田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05681628208897E-2"/>
                  <c:y val="3.5804562891177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15A-450E-AEE7-C14F4A539F2C}"/>
                </c:ext>
              </c:extLst>
            </c:dLbl>
            <c:dLbl>
              <c:idx val="1"/>
              <c:layout>
                <c:manualLayout>
                  <c:x val="3.8858826870741714E-2"/>
                  <c:y val="5.19079345850810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5A-450E-AEE7-C14F4A539F2C}"/>
                </c:ext>
              </c:extLst>
            </c:dLbl>
            <c:dLbl>
              <c:idx val="2"/>
              <c:layout>
                <c:manualLayout>
                  <c:x val="3.7260398948219517E-2"/>
                  <c:y val="1.0139309509388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5A-450E-AEE7-C14F4A539F2C}"/>
                </c:ext>
              </c:extLst>
            </c:dLbl>
            <c:dLbl>
              <c:idx val="3"/>
              <c:layout>
                <c:manualLayout>
                  <c:x val="3.7260398948219475E-2"/>
                  <c:y val="5.12618614980819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15A-450E-AEE7-C14F4A539F2C}"/>
                </c:ext>
              </c:extLst>
            </c:dLbl>
            <c:dLbl>
              <c:idx val="4"/>
              <c:layout>
                <c:manualLayout>
                  <c:x val="3.4883110297119907E-2"/>
                  <c:y val="2.24873813850182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15A-450E-AEE7-C14F4A539F2C}"/>
                </c:ext>
              </c:extLst>
            </c:dLbl>
            <c:dLbl>
              <c:idx val="5"/>
              <c:layout>
                <c:manualLayout>
                  <c:x val="3.1243610483251E-2"/>
                  <c:y val="-4.00969109630574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15A-450E-AEE7-C14F4A539F2C}"/>
                </c:ext>
              </c:extLst>
            </c:dLbl>
            <c:dLbl>
              <c:idx val="6"/>
              <c:layout>
                <c:manualLayout>
                  <c:x val="2.8045589376793339E-2"/>
                  <c:y val="1.9958877819317646E-3"/>
                </c:manualLayout>
              </c:layout>
              <c:numFmt formatCode="#,##0.0_);[Red]\(#,##0.0\)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 anchor="ctr" anchorCtr="0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15A-450E-AEE7-C14F4A539F2C}"/>
                </c:ext>
              </c:extLst>
            </c:dLbl>
            <c:numFmt formatCode="#,##0.0_);[Red]\(#,##0.0\)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overflow" horzOverflow="overflow" anchor="ctr" anchorCtr="0">
                <a:no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'2土地利用状況・3土地評価額・表-地目別土地面積の割合'!$K$38:$K$43</c:f>
              <c:numCache>
                <c:formatCode>0.0</c:formatCode>
                <c:ptCount val="6"/>
                <c:pt idx="0">
                  <c:v>0.37179808854725033</c:v>
                </c:pt>
                <c:pt idx="1">
                  <c:v>0.40377771694497672</c:v>
                </c:pt>
                <c:pt idx="2">
                  <c:v>0.40377771694497672</c:v>
                </c:pt>
                <c:pt idx="3">
                  <c:v>0.50624828970172397</c:v>
                </c:pt>
                <c:pt idx="4">
                  <c:v>1.1000000000000001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5A-450E-AEE7-C14F4A539F2C}"/>
            </c:ext>
          </c:extLst>
        </c:ser>
        <c:ser>
          <c:idx val="1"/>
          <c:order val="1"/>
          <c:tx>
            <c:strRef>
              <c:f>'2土地利用状況・3土地評価額・表-地目別土地面積の割合'!$L$37</c:f>
              <c:strCache>
                <c:ptCount val="1"/>
                <c:pt idx="0">
                  <c:v>畑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631496487746735E-3"/>
                  <c:y val="2.720114531138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8A1-465B-A4C9-25F37DAA4F23}"/>
                </c:ext>
              </c:extLst>
            </c:dLbl>
            <c:dLbl>
              <c:idx val="1"/>
              <c:layout>
                <c:manualLayout>
                  <c:x val="1.1107427158732185E-2"/>
                  <c:y val="2.7201145311380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8A1-465B-A4C9-25F37DAA4F23}"/>
                </c:ext>
              </c:extLst>
            </c:dLbl>
            <c:dLbl>
              <c:idx val="2"/>
              <c:layout>
                <c:manualLayout>
                  <c:x val="7.189973655769971E-3"/>
                  <c:y val="2.1641105306710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A1-465B-A4C9-25F37DAA4F23}"/>
                </c:ext>
              </c:extLst>
            </c:dLbl>
            <c:dLbl>
              <c:idx val="3"/>
              <c:layout>
                <c:manualLayout>
                  <c:x val="5.2458515140008117E-3"/>
                  <c:y val="6.93568284622063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15A-450E-AEE7-C14F4A539F2C}"/>
                </c:ext>
              </c:extLst>
            </c:dLbl>
            <c:dLbl>
              <c:idx val="4"/>
              <c:layout>
                <c:manualLayout>
                  <c:x val="5.2458515140008481E-3"/>
                  <c:y val="2.4987368693182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8A1-465B-A4C9-25F37DAA4F23}"/>
                </c:ext>
              </c:extLst>
            </c:dLbl>
            <c:dLbl>
              <c:idx val="5"/>
              <c:layout>
                <c:manualLayout>
                  <c:x val="9.1631496487746718E-3"/>
                  <c:y val="-6.5365694784357171E-5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8A1-465B-A4C9-25F37DAA4F23}"/>
                </c:ext>
              </c:extLst>
            </c:dLbl>
            <c:dLbl>
              <c:idx val="6"/>
              <c:layout>
                <c:manualLayout>
                  <c:x val="1.9441221417691216E-3"/>
                  <c:y val="-9.8793260126816846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765043524844303E-2"/>
                      <c:h val="3.14351421739593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A1-465B-A4C9-25F37DAA4F23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'2土地利用状況・3土地評価額・表-地目別土地面積の割合'!$L$38:$L$43</c:f>
              <c:numCache>
                <c:formatCode>0.0</c:formatCode>
                <c:ptCount val="6"/>
                <c:pt idx="0">
                  <c:v>24.310576857279713</c:v>
                </c:pt>
                <c:pt idx="1">
                  <c:v>24.409161419837577</c:v>
                </c:pt>
                <c:pt idx="2">
                  <c:v>24.516379231681722</c:v>
                </c:pt>
                <c:pt idx="3">
                  <c:v>24.179056827510717</c:v>
                </c:pt>
                <c:pt idx="4">
                  <c:v>21.6</c:v>
                </c:pt>
                <c:pt idx="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5A-450E-AEE7-C14F4A539F2C}"/>
            </c:ext>
          </c:extLst>
        </c:ser>
        <c:ser>
          <c:idx val="2"/>
          <c:order val="2"/>
          <c:tx>
            <c:strRef>
              <c:f>'2土地利用状況・3土地評価額・表-地目別土地面積の割合'!$M$37</c:f>
              <c:strCache>
                <c:ptCount val="1"/>
                <c:pt idx="0">
                  <c:v>宅　地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86619940201894E-3"/>
                  <c:y val="3.5788903116763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15A-450E-AEE7-C14F4A539F2C}"/>
                </c:ext>
              </c:extLst>
            </c:dLbl>
            <c:dLbl>
              <c:idx val="1"/>
              <c:layout>
                <c:manualLayout>
                  <c:x val="2.2508189457212295E-3"/>
                  <c:y val="1.1922559486639639E-3"/>
                </c:manualLayout>
              </c:layout>
              <c:tx>
                <c:rich>
                  <a:bodyPr/>
                  <a:lstStyle/>
                  <a:p>
                    <a:fld id="{661D9A53-4D80-4BE6-BEA0-72C836929D5B}" type="VALUE">
                      <a:rPr lang="en-US" altLang="ja-JP" b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15A-450E-AEE7-C14F4A539F2C}"/>
                </c:ext>
              </c:extLst>
            </c:dLbl>
            <c:dLbl>
              <c:idx val="2"/>
              <c:layout>
                <c:manualLayout>
                  <c:x val="8.1242025727726319E-4"/>
                  <c:y val="1.1189670328554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15A-450E-AEE7-C14F4A539F2C}"/>
                </c:ext>
              </c:extLst>
            </c:dLbl>
            <c:dLbl>
              <c:idx val="3"/>
              <c:layout>
                <c:manualLayout>
                  <c:x val="2.1325837543293372E-3"/>
                  <c:y val="2.2835137722053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15A-450E-AEE7-C14F4A539F2C}"/>
                </c:ext>
              </c:extLst>
            </c:dLbl>
            <c:dLbl>
              <c:idx val="4"/>
              <c:layout>
                <c:manualLayout>
                  <c:x val="3.7445287092445958E-3"/>
                  <c:y val="2.3541780160978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B15A-450E-AEE7-C14F4A539F2C}"/>
                </c:ext>
              </c:extLst>
            </c:dLbl>
            <c:dLbl>
              <c:idx val="5"/>
              <c:layout>
                <c:manualLayout>
                  <c:x val="8.0201058865274387E-4"/>
                  <c:y val="6.2492301912640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15A-450E-AEE7-C14F4A539F2C}"/>
                </c:ext>
              </c:extLst>
            </c:dLbl>
            <c:dLbl>
              <c:idx val="6"/>
              <c:layout>
                <c:manualLayout>
                  <c:x val="-9.6545792287647421E-4"/>
                  <c:y val="-9.5679386230569684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65633551076672E-2"/>
                      <c:h val="3.14351421739593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B15A-450E-AEE7-C14F4A539F2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'2土地利用状況・3土地評価額・表-地目別土地面積の割合'!$M$38:$M$43</c:f>
              <c:numCache>
                <c:formatCode>0.0</c:formatCode>
                <c:ptCount val="6"/>
                <c:pt idx="0">
                  <c:v>1.5829930886612986</c:v>
                </c:pt>
                <c:pt idx="1">
                  <c:v>1.5421115065243181</c:v>
                </c:pt>
                <c:pt idx="2">
                  <c:v>1.4987681357788118</c:v>
                </c:pt>
                <c:pt idx="3">
                  <c:v>1.3226306667882879</c:v>
                </c:pt>
                <c:pt idx="4">
                  <c:v>1.2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5A-450E-AEE7-C14F4A539F2C}"/>
            </c:ext>
          </c:extLst>
        </c:ser>
        <c:ser>
          <c:idx val="3"/>
          <c:order val="3"/>
          <c:tx>
            <c:strRef>
              <c:f>'2土地利用状況・3土地評価額・表-地目別土地面積の割合'!$N$37</c:f>
              <c:strCache>
                <c:ptCount val="1"/>
                <c:pt idx="0">
                  <c:v>山　林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86775294360025E-2"/>
                  <c:y val="-1.66633619026945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8A1-465B-A4C9-25F37DAA4F23}"/>
                </c:ext>
              </c:extLst>
            </c:dLbl>
            <c:dLbl>
              <c:idx val="1"/>
              <c:layout>
                <c:manualLayout>
                  <c:x val="-3.616410061885323E-2"/>
                  <c:y val="-6.36005400072915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8A1-465B-A4C9-25F37DAA4F23}"/>
                </c:ext>
              </c:extLst>
            </c:dLbl>
            <c:dLbl>
              <c:idx val="2"/>
              <c:layout>
                <c:manualLayout>
                  <c:x val="-3.6153701812201657E-2"/>
                  <c:y val="-8.54916232912236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8A1-465B-A4C9-25F37DAA4F23}"/>
                </c:ext>
              </c:extLst>
            </c:dLbl>
            <c:dLbl>
              <c:idx val="3"/>
              <c:layout>
                <c:manualLayout>
                  <c:x val="-3.8131027136694799E-2"/>
                  <c:y val="2.043814431410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8A1-465B-A4C9-25F37DAA4F23}"/>
                </c:ext>
              </c:extLst>
            </c:dLbl>
            <c:dLbl>
              <c:idx val="4"/>
              <c:layout>
                <c:manualLayout>
                  <c:x val="-3.2157641535758535E-2"/>
                  <c:y val="1.7241606888113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8A1-465B-A4C9-25F37DAA4F23}"/>
                </c:ext>
              </c:extLst>
            </c:dLbl>
            <c:dLbl>
              <c:idx val="5"/>
              <c:layout>
                <c:manualLayout>
                  <c:x val="-2.2133006324492194E-2"/>
                  <c:y val="-1.73678790419676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A1-465B-A4C9-25F37DAA4F23}"/>
                </c:ext>
              </c:extLst>
            </c:dLbl>
            <c:dLbl>
              <c:idx val="6"/>
              <c:layout>
                <c:manualLayout>
                  <c:x val="-1.4194748430936667E-2"/>
                  <c:y val="3.4734504340803549E-3"/>
                </c:manualLayout>
              </c:layout>
              <c:numFmt formatCode="#,##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sp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A1-465B-A4C9-25F37DAA4F23}"/>
                </c:ext>
              </c:extLst>
            </c:dLbl>
            <c:numFmt formatCode="#,##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clip" horzOverflow="clip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'2土地利用状況・3土地評価額・表-地目別土地面積の割合'!$N$38:$N$43</c:f>
              <c:numCache>
                <c:formatCode>0.0</c:formatCode>
                <c:ptCount val="6"/>
                <c:pt idx="0">
                  <c:v>61.766383066079698</c:v>
                </c:pt>
                <c:pt idx="1">
                  <c:v>61.748334702071361</c:v>
                </c:pt>
                <c:pt idx="2">
                  <c:v>61.830458983483894</c:v>
                </c:pt>
                <c:pt idx="3">
                  <c:v>62.5171029827602</c:v>
                </c:pt>
                <c:pt idx="4">
                  <c:v>65.099999999999994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15A-450E-AEE7-C14F4A539F2C}"/>
            </c:ext>
          </c:extLst>
        </c:ser>
        <c:ser>
          <c:idx val="4"/>
          <c:order val="4"/>
          <c:tx>
            <c:strRef>
              <c:f>'2土地利用状況・3土地評価額・表-地目別土地面積の割合'!$O$37</c:f>
              <c:strCache>
                <c:ptCount val="1"/>
                <c:pt idx="0">
                  <c:v>原　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143010824190949E-2"/>
                  <c:y val="3.3535231173026443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15A-450E-AEE7-C14F4A539F2C}"/>
                </c:ext>
              </c:extLst>
            </c:dLbl>
            <c:dLbl>
              <c:idx val="1"/>
              <c:layout>
                <c:manualLayout>
                  <c:x val="-1.2155230221474387E-2"/>
                  <c:y val="-6.9473046638391604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B15A-450E-AEE7-C14F4A539F2C}"/>
                </c:ext>
              </c:extLst>
            </c:dLbl>
            <c:dLbl>
              <c:idx val="2"/>
              <c:layout>
                <c:manualLayout>
                  <c:x val="-1.7272107436124555E-2"/>
                  <c:y val="3.102836426844267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15A-450E-AEE7-C14F4A539F2C}"/>
                </c:ext>
              </c:extLst>
            </c:dLbl>
            <c:dLbl>
              <c:idx val="3"/>
              <c:layout>
                <c:manualLayout>
                  <c:x val="-1.4681361597085538E-2"/>
                  <c:y val="8.4554815263476616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B15A-450E-AEE7-C14F4A539F2C}"/>
                </c:ext>
              </c:extLst>
            </c:dLbl>
            <c:dLbl>
              <c:idx val="4"/>
              <c:layout>
                <c:manualLayout>
                  <c:x val="-1.6233179063080104E-2"/>
                  <c:y val="2.5925701594992929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15A-450E-AEE7-C14F4A539F2C}"/>
                </c:ext>
              </c:extLst>
            </c:dLbl>
            <c:dLbl>
              <c:idx val="5"/>
              <c:layout>
                <c:manualLayout>
                  <c:x val="-9.6758567801849028E-3"/>
                  <c:y val="4.422223452007373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B15A-450E-AEE7-C14F4A539F2C}"/>
                </c:ext>
              </c:extLst>
            </c:dLbl>
            <c:dLbl>
              <c:idx val="6"/>
              <c:layout>
                <c:manualLayout>
                  <c:x val="-1.5745789055987653E-3"/>
                  <c:y val="3.303195632818220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B15A-450E-AEE7-C14F4A539F2C}"/>
                </c:ext>
              </c:extLst>
            </c:dLbl>
            <c:dLbl>
              <c:idx val="7"/>
              <c:layout>
                <c:manualLayout>
                  <c:x val="6.0685925119092765E-3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5A-450E-AEE7-C14F4A539F2C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overflow" horzOverflow="overflow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'2土地利用状況・3土地評価額・表-地目別土地面積の割合'!$O$38:$O$43</c:f>
              <c:numCache>
                <c:formatCode>0.0</c:formatCode>
                <c:ptCount val="6"/>
                <c:pt idx="0">
                  <c:v>0.59989507538605413</c:v>
                </c:pt>
                <c:pt idx="1">
                  <c:v>0.57715119992700059</c:v>
                </c:pt>
                <c:pt idx="2">
                  <c:v>0.52924536910302034</c:v>
                </c:pt>
                <c:pt idx="3">
                  <c:v>0.48116391498677369</c:v>
                </c:pt>
                <c:pt idx="4">
                  <c:v>0.6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15A-450E-AEE7-C14F4A539F2C}"/>
            </c:ext>
          </c:extLst>
        </c:ser>
        <c:ser>
          <c:idx val="5"/>
          <c:order val="5"/>
          <c:tx>
            <c:strRef>
              <c:f>'2土地利用状況・3土地評価額・表-地目別土地面積の割合'!$P$37</c:f>
              <c:strCache>
                <c:ptCount val="1"/>
                <c:pt idx="0">
                  <c:v>雑種地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64684437887074E-2"/>
                  <c:y val="3.687865939834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B15A-450E-AEE7-C14F4A539F2C}"/>
                </c:ext>
              </c:extLst>
            </c:dLbl>
            <c:dLbl>
              <c:idx val="1"/>
              <c:layout>
                <c:manualLayout>
                  <c:x val="1.6028714527112062E-2"/>
                  <c:y val="-4.906117504542778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B15A-450E-AEE7-C14F4A539F2C}"/>
                </c:ext>
              </c:extLst>
            </c:dLbl>
            <c:dLbl>
              <c:idx val="2"/>
              <c:layout>
                <c:manualLayout>
                  <c:x val="1.558172024901156E-2"/>
                  <c:y val="3.5836866545527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B15A-450E-AEE7-C14F4A539F2C}"/>
                </c:ext>
              </c:extLst>
            </c:dLbl>
            <c:dLbl>
              <c:idx val="3"/>
              <c:layout>
                <c:manualLayout>
                  <c:x val="1.8701047368031815E-2"/>
                  <c:y val="1.194831415303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B15A-450E-AEE7-C14F4A539F2C}"/>
                </c:ext>
              </c:extLst>
            </c:dLbl>
            <c:dLbl>
              <c:idx val="4"/>
              <c:layout>
                <c:manualLayout>
                  <c:x val="1.8322725829215562E-2"/>
                  <c:y val="3.2465172622652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B15A-450E-AEE7-C14F4A539F2C}"/>
                </c:ext>
              </c:extLst>
            </c:dLbl>
            <c:dLbl>
              <c:idx val="5"/>
              <c:layout>
                <c:manualLayout>
                  <c:x val="1.9312576557674849E-2"/>
                  <c:y val="3.6515243286896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15A-450E-AEE7-C14F4A539F2C}"/>
                </c:ext>
              </c:extLst>
            </c:dLbl>
            <c:dLbl>
              <c:idx val="6"/>
              <c:layout>
                <c:manualLayout>
                  <c:x val="2.1453550194179018E-2"/>
                  <c:y val="5.8235412881082168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15A-450E-AEE7-C14F4A539F2C}"/>
                </c:ext>
              </c:extLst>
            </c:dLbl>
            <c:dLbl>
              <c:idx val="7"/>
              <c:layout>
                <c:manualLayout>
                  <c:x val="2.4681719947011901E-2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5A-450E-AEE7-C14F4A539F2C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'2土地利用状況・3土地評価額・表-地目別土地面積の割合'!$P$38:$P$43</c:f>
              <c:numCache>
                <c:formatCode>0.0</c:formatCode>
                <c:ptCount val="6"/>
                <c:pt idx="0">
                  <c:v>1.1815423918250041</c:v>
                </c:pt>
                <c:pt idx="1">
                  <c:v>1.1314900994616297</c:v>
                </c:pt>
                <c:pt idx="2">
                  <c:v>1.106396569030021</c:v>
                </c:pt>
                <c:pt idx="3">
                  <c:v>0.86199033111374634</c:v>
                </c:pt>
                <c:pt idx="4">
                  <c:v>1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15A-450E-AEE7-C14F4A539F2C}"/>
            </c:ext>
          </c:extLst>
        </c:ser>
        <c:ser>
          <c:idx val="6"/>
          <c:order val="6"/>
          <c:tx>
            <c:strRef>
              <c:f>'2土地利用状況・3土地評価額・表-地目別土地面積の割合'!$Q$37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92100584122235E-2"/>
                  <c:y val="1.781344639612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B15A-450E-AEE7-C14F4A539F2C}"/>
                </c:ext>
              </c:extLst>
            </c:dLbl>
            <c:dLbl>
              <c:idx val="1"/>
              <c:layout>
                <c:manualLayout>
                  <c:x val="3.9690901203854864E-2"/>
                  <c:y val="1.8651322430849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B15A-450E-AEE7-C14F4A539F2C}"/>
                </c:ext>
              </c:extLst>
            </c:dLbl>
            <c:dLbl>
              <c:idx val="2"/>
              <c:layout>
                <c:manualLayout>
                  <c:x val="4.3776463086693584E-2"/>
                  <c:y val="-3.75933777508581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7-B15A-450E-AEE7-C14F4A539F2C}"/>
                </c:ext>
              </c:extLst>
            </c:dLbl>
            <c:dLbl>
              <c:idx val="3"/>
              <c:layout>
                <c:manualLayout>
                  <c:x val="4.3765276577126797E-2"/>
                  <c:y val="1.3228346456692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8-B15A-450E-AEE7-C14F4A539F2C}"/>
                </c:ext>
              </c:extLst>
            </c:dLbl>
            <c:dLbl>
              <c:idx val="4"/>
              <c:layout>
                <c:manualLayout>
                  <c:x val="4.1664077196859578E-2"/>
                  <c:y val="4.1239652735715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9-B15A-450E-AEE7-C14F4A539F2C}"/>
                </c:ext>
              </c:extLst>
            </c:dLbl>
            <c:dLbl>
              <c:idx val="5"/>
              <c:layout>
                <c:manualLayout>
                  <c:x val="4.2764705443666146E-2"/>
                  <c:y val="1.559862709469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A-B15A-450E-AEE7-C14F4A539F2C}"/>
                </c:ext>
              </c:extLst>
            </c:dLbl>
            <c:dLbl>
              <c:idx val="6"/>
              <c:layout>
                <c:manualLayout>
                  <c:x val="3.5270210138582211E-2"/>
                  <c:y val="3.6225082828395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B15A-450E-AEE7-C14F4A539F2C}"/>
                </c:ext>
              </c:extLst>
            </c:dLbl>
            <c:numFmt formatCode="#,##0.0_);[Red]\(#,##0.0\)" sourceLinked="0"/>
            <c:spPr>
              <a:solidFill>
                <a:srgbClr val="FFFFFF"/>
              </a:solidFill>
              <a:effectLst>
                <a:softEdge rad="31750"/>
              </a:effectLst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'2土地利用状況・3土地評価額・表-地目別土地面積の割合'!$J$38:$J$43</c:f>
              <c:strCache>
                <c:ptCount val="6"/>
                <c:pt idx="0">
                  <c:v>Ｒ４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'2土地利用状況・3土地評価額・表-地目別土地面積の割合'!$Q$38:$Q$43</c:f>
              <c:numCache>
                <c:formatCode>0.0</c:formatCode>
                <c:ptCount val="6"/>
                <c:pt idx="0">
                  <c:v>10.186811432220981</c:v>
                </c:pt>
                <c:pt idx="1">
                  <c:v>10.187973355233142</c:v>
                </c:pt>
                <c:pt idx="2">
                  <c:v>10.114973993977552</c:v>
                </c:pt>
                <c:pt idx="3">
                  <c:v>10.131806987138557</c:v>
                </c:pt>
                <c:pt idx="4">
                  <c:v>9.4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15A-450E-AEE7-C14F4A539F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209536"/>
        <c:axId val="92211072"/>
        <c:axId val="0"/>
      </c:bar3DChart>
      <c:catAx>
        <c:axId val="92209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110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211072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0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719549459750532"/>
          <c:y val="7.5848471036967041E-2"/>
          <c:w val="0.5892456635408837"/>
          <c:h val="4.19212395355802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明朝,標準"-3-</c:oddFooter>
    </c:headerFooter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35</xdr:row>
      <xdr:rowOff>9525</xdr:rowOff>
    </xdr:from>
    <xdr:to>
      <xdr:col>18</xdr:col>
      <xdr:colOff>206974</xdr:colOff>
      <xdr:row>51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A10" sqref="A10:D10"/>
    </sheetView>
  </sheetViews>
  <sheetFormatPr defaultRowHeight="13.5" x14ac:dyDescent="0.15"/>
  <cols>
    <col min="1" max="1" width="8.5" customWidth="1"/>
    <col min="2" max="2" width="19.625" customWidth="1"/>
    <col min="3" max="3" width="15.375" customWidth="1"/>
    <col min="4" max="4" width="39.25" customWidth="1"/>
  </cols>
  <sheetData>
    <row r="1" spans="1:5" ht="22.5" customHeight="1" x14ac:dyDescent="0.15">
      <c r="A1" s="132" t="s">
        <v>95</v>
      </c>
      <c r="B1" s="132"/>
      <c r="C1" s="132"/>
      <c r="D1" s="132"/>
    </row>
    <row r="2" spans="1:5" ht="14.25" thickBot="1" x14ac:dyDescent="0.2">
      <c r="A2" s="1"/>
    </row>
    <row r="3" spans="1:5" ht="51" customHeight="1" x14ac:dyDescent="0.15">
      <c r="A3" s="2"/>
      <c r="B3" s="133" t="s">
        <v>62</v>
      </c>
      <c r="C3" s="6" t="s">
        <v>6</v>
      </c>
      <c r="D3" s="7" t="s">
        <v>0</v>
      </c>
      <c r="E3" s="3"/>
    </row>
    <row r="4" spans="1:5" ht="51" customHeight="1" x14ac:dyDescent="0.15">
      <c r="A4" s="2"/>
      <c r="B4" s="134"/>
      <c r="C4" s="12" t="s">
        <v>7</v>
      </c>
      <c r="D4" s="13" t="s">
        <v>1</v>
      </c>
      <c r="E4" s="3"/>
    </row>
    <row r="5" spans="1:5" ht="51" customHeight="1" x14ac:dyDescent="0.15">
      <c r="A5" s="2"/>
      <c r="B5" s="134"/>
      <c r="C5" s="12" t="s">
        <v>9</v>
      </c>
      <c r="D5" s="13" t="s">
        <v>2</v>
      </c>
      <c r="E5" s="3"/>
    </row>
    <row r="6" spans="1:5" ht="51" customHeight="1" x14ac:dyDescent="0.15">
      <c r="A6" s="2"/>
      <c r="B6" s="134"/>
      <c r="C6" s="12" t="s">
        <v>10</v>
      </c>
      <c r="D6" s="13" t="s">
        <v>3</v>
      </c>
      <c r="E6" s="3"/>
    </row>
    <row r="7" spans="1:5" ht="51" customHeight="1" x14ac:dyDescent="0.15">
      <c r="A7" s="2"/>
      <c r="B7" s="134" t="s">
        <v>63</v>
      </c>
      <c r="C7" s="12" t="s">
        <v>11</v>
      </c>
      <c r="D7" s="13" t="s">
        <v>4</v>
      </c>
      <c r="E7" s="3"/>
    </row>
    <row r="8" spans="1:5" ht="51" customHeight="1" x14ac:dyDescent="0.15">
      <c r="A8" s="2"/>
      <c r="B8" s="134"/>
      <c r="C8" s="12" t="s">
        <v>12</v>
      </c>
      <c r="D8" s="13" t="s">
        <v>5</v>
      </c>
      <c r="E8" s="3"/>
    </row>
    <row r="9" spans="1:5" ht="51" customHeight="1" thickBot="1" x14ac:dyDescent="0.2">
      <c r="A9" s="2"/>
      <c r="B9" s="135" t="s">
        <v>8</v>
      </c>
      <c r="C9" s="136"/>
      <c r="D9" s="14" t="s">
        <v>245</v>
      </c>
      <c r="E9" s="3"/>
    </row>
    <row r="10" spans="1:5" ht="24" customHeight="1" x14ac:dyDescent="0.15">
      <c r="A10" s="137" t="s">
        <v>299</v>
      </c>
      <c r="B10" s="137"/>
      <c r="C10" s="137"/>
      <c r="D10" s="137"/>
    </row>
  </sheetData>
  <mergeCells count="5">
    <mergeCell ref="A1:D1"/>
    <mergeCell ref="B3:B6"/>
    <mergeCell ref="B7:B8"/>
    <mergeCell ref="B9:C9"/>
    <mergeCell ref="A10:D10"/>
  </mergeCells>
  <phoneticPr fontId="4"/>
  <pageMargins left="0.78740157480314965" right="0.78740157480314965" top="0.78740157480314965" bottom="0.59055118110236227" header="0.51181102362204722" footer="0.31496062992125984"/>
  <pageSetup paperSize="9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4"/>
  <sheetViews>
    <sheetView showGridLines="0" view="pageBreakPreview" zoomScaleNormal="100" zoomScaleSheetLayoutView="100" workbookViewId="0">
      <selection activeCell="F43" sqref="F43"/>
    </sheetView>
  </sheetViews>
  <sheetFormatPr defaultRowHeight="13.5" outlineLevelRow="1" x14ac:dyDescent="0.15"/>
  <cols>
    <col min="1" max="1" width="12.625" customWidth="1"/>
    <col min="2" max="17" width="9.25" customWidth="1"/>
    <col min="19" max="19" width="3.5" customWidth="1"/>
  </cols>
  <sheetData>
    <row r="1" spans="1:18" ht="22.5" customHeight="1" thickBot="1" x14ac:dyDescent="0.2">
      <c r="A1" s="153" t="s">
        <v>91</v>
      </c>
      <c r="B1" s="153"/>
      <c r="C1" s="153"/>
      <c r="D1" s="153"/>
      <c r="E1" s="153"/>
      <c r="F1" s="153"/>
      <c r="G1" s="154" t="s">
        <v>92</v>
      </c>
      <c r="H1" s="154"/>
      <c r="I1" s="154"/>
      <c r="J1" s="36"/>
      <c r="K1" s="37"/>
      <c r="L1" s="37"/>
      <c r="M1" s="37"/>
      <c r="N1" s="37"/>
      <c r="O1" s="37"/>
      <c r="P1" s="37"/>
      <c r="Q1" s="37"/>
      <c r="R1" s="37"/>
    </row>
    <row r="2" spans="1:18" ht="16.5" customHeight="1" x14ac:dyDescent="0.15">
      <c r="A2" s="84" t="s">
        <v>15</v>
      </c>
      <c r="B2" s="90" t="s">
        <v>61</v>
      </c>
      <c r="C2" s="90" t="s">
        <v>16</v>
      </c>
      <c r="D2" s="90" t="s">
        <v>17</v>
      </c>
      <c r="E2" s="90" t="s">
        <v>93</v>
      </c>
      <c r="F2" s="90" t="s">
        <v>18</v>
      </c>
      <c r="G2" s="90" t="s">
        <v>94</v>
      </c>
      <c r="H2" s="90" t="s">
        <v>13</v>
      </c>
      <c r="I2" s="91" t="s">
        <v>14</v>
      </c>
      <c r="J2" s="35"/>
      <c r="K2" s="38"/>
      <c r="L2" s="38"/>
      <c r="M2" s="38"/>
      <c r="N2" s="38"/>
      <c r="O2" s="38"/>
      <c r="P2" s="38"/>
      <c r="Q2" s="38"/>
      <c r="R2" s="38"/>
    </row>
    <row r="3" spans="1:18" ht="7.5" customHeight="1" x14ac:dyDescent="0.15">
      <c r="A3" s="9"/>
      <c r="B3" s="10" t="s">
        <v>41</v>
      </c>
      <c r="C3" s="10" t="s">
        <v>41</v>
      </c>
      <c r="D3" s="10" t="s">
        <v>41</v>
      </c>
      <c r="E3" s="10" t="s">
        <v>41</v>
      </c>
      <c r="F3" s="10" t="s">
        <v>41</v>
      </c>
      <c r="G3" s="10" t="s">
        <v>41</v>
      </c>
      <c r="H3" s="10" t="s">
        <v>41</v>
      </c>
      <c r="I3" s="11" t="s">
        <v>41</v>
      </c>
      <c r="J3" s="35"/>
      <c r="K3" s="38"/>
      <c r="L3" s="38"/>
      <c r="M3" s="38"/>
      <c r="N3" s="38"/>
      <c r="O3" s="38"/>
      <c r="P3" s="38"/>
      <c r="Q3" s="38"/>
      <c r="R3" s="38"/>
    </row>
    <row r="4" spans="1:18" ht="21.75" hidden="1" customHeight="1" outlineLevel="1" x14ac:dyDescent="0.15">
      <c r="A4" s="47" t="s">
        <v>138</v>
      </c>
      <c r="B4" s="93">
        <v>43524</v>
      </c>
      <c r="C4" s="93">
        <v>761</v>
      </c>
      <c r="D4" s="93">
        <v>8600</v>
      </c>
      <c r="E4" s="93">
        <v>504</v>
      </c>
      <c r="F4" s="93">
        <v>27863</v>
      </c>
      <c r="G4" s="93">
        <v>1757</v>
      </c>
      <c r="H4" s="93">
        <v>130</v>
      </c>
      <c r="I4" s="94">
        <v>3909</v>
      </c>
      <c r="J4" s="36"/>
      <c r="K4" s="37" t="s">
        <v>16</v>
      </c>
      <c r="L4" s="37" t="s">
        <v>17</v>
      </c>
      <c r="M4" s="37" t="s">
        <v>93</v>
      </c>
      <c r="N4" s="37" t="s">
        <v>18</v>
      </c>
      <c r="O4" s="37" t="s">
        <v>94</v>
      </c>
      <c r="P4" s="37" t="s">
        <v>13</v>
      </c>
      <c r="Q4" s="37" t="s">
        <v>14</v>
      </c>
    </row>
    <row r="5" spans="1:18" ht="21.75" hidden="1" customHeight="1" outlineLevel="1" x14ac:dyDescent="0.15">
      <c r="A5" s="47" t="s">
        <v>139</v>
      </c>
      <c r="B5" s="93">
        <v>43524</v>
      </c>
      <c r="C5" s="93">
        <v>759</v>
      </c>
      <c r="D5" s="93">
        <v>8571</v>
      </c>
      <c r="E5" s="93">
        <v>506</v>
      </c>
      <c r="F5" s="93">
        <v>27871</v>
      </c>
      <c r="G5" s="93">
        <v>1754</v>
      </c>
      <c r="H5" s="93">
        <v>135</v>
      </c>
      <c r="I5" s="94">
        <v>3928</v>
      </c>
      <c r="J5" s="39" t="s">
        <v>289</v>
      </c>
      <c r="K5" s="38">
        <f>C51/$B$51*100</f>
        <v>0.37179808854725033</v>
      </c>
      <c r="L5" s="38">
        <f t="shared" ref="L5:Q5" si="0">D51/$B$51*100</f>
        <v>24.310576857279713</v>
      </c>
      <c r="M5" s="38">
        <f t="shared" si="0"/>
        <v>1.5829930886612986</v>
      </c>
      <c r="N5" s="38">
        <f t="shared" si="0"/>
        <v>61.766383066079698</v>
      </c>
      <c r="O5" s="38">
        <f t="shared" si="0"/>
        <v>0.59989507538605413</v>
      </c>
      <c r="P5" s="38">
        <f t="shared" si="0"/>
        <v>1.1815423918250041</v>
      </c>
      <c r="Q5" s="38">
        <f t="shared" si="0"/>
        <v>10.186811432220981</v>
      </c>
    </row>
    <row r="6" spans="1:18" ht="21.75" hidden="1" customHeight="1" outlineLevel="1" x14ac:dyDescent="0.15">
      <c r="A6" s="47" t="s">
        <v>140</v>
      </c>
      <c r="B6" s="93">
        <v>43524</v>
      </c>
      <c r="C6" s="93">
        <v>766</v>
      </c>
      <c r="D6" s="93">
        <v>8550</v>
      </c>
      <c r="E6" s="93">
        <v>506</v>
      </c>
      <c r="F6" s="93">
        <v>27821</v>
      </c>
      <c r="G6" s="93">
        <v>1725</v>
      </c>
      <c r="H6" s="93">
        <v>154</v>
      </c>
      <c r="I6" s="94">
        <v>4002</v>
      </c>
      <c r="J6" s="39" t="s">
        <v>300</v>
      </c>
      <c r="K6" s="38">
        <f>C44/$B$44</f>
        <v>4.0377771694497669E-3</v>
      </c>
      <c r="L6" s="38">
        <f t="shared" ref="L6:Q6" si="1">D44/$B$44</f>
        <v>0.24409161419837577</v>
      </c>
      <c r="M6" s="38">
        <f t="shared" si="1"/>
        <v>1.542111506524318E-2</v>
      </c>
      <c r="N6" s="38">
        <f t="shared" si="1"/>
        <v>0.61748334702071361</v>
      </c>
      <c r="O6" s="38">
        <f t="shared" si="1"/>
        <v>5.7715119992700062E-3</v>
      </c>
      <c r="P6" s="38">
        <f t="shared" si="1"/>
        <v>1.1314900994616297E-2</v>
      </c>
      <c r="Q6" s="38">
        <f t="shared" si="1"/>
        <v>0.10187973355233142</v>
      </c>
    </row>
    <row r="7" spans="1:18" ht="21.75" hidden="1" customHeight="1" outlineLevel="1" x14ac:dyDescent="0.15">
      <c r="A7" s="47" t="s">
        <v>141</v>
      </c>
      <c r="B7" s="93">
        <v>43524</v>
      </c>
      <c r="C7" s="93">
        <v>773</v>
      </c>
      <c r="D7" s="93">
        <v>8506</v>
      </c>
      <c r="E7" s="93">
        <v>493</v>
      </c>
      <c r="F7" s="93">
        <v>27890</v>
      </c>
      <c r="G7" s="93">
        <v>1717</v>
      </c>
      <c r="H7" s="93">
        <v>154</v>
      </c>
      <c r="I7" s="94">
        <v>3991</v>
      </c>
      <c r="J7" s="39" t="s">
        <v>104</v>
      </c>
      <c r="K7" s="38">
        <v>0.41518386714116245</v>
      </c>
      <c r="L7" s="38">
        <v>24.493566931289351</v>
      </c>
      <c r="M7" s="38">
        <v>1.5307053563281321</v>
      </c>
      <c r="N7" s="38">
        <v>61.748334702071361</v>
      </c>
      <c r="O7" s="38">
        <v>0.5566201295738662</v>
      </c>
      <c r="P7" s="38">
        <v>1.0949904188338351</v>
      </c>
      <c r="Q7" s="38">
        <v>10.160598594762297</v>
      </c>
    </row>
    <row r="8" spans="1:18" ht="21.75" hidden="1" customHeight="1" outlineLevel="1" x14ac:dyDescent="0.15">
      <c r="A8" s="47" t="s">
        <v>142</v>
      </c>
      <c r="B8" s="93">
        <v>43524</v>
      </c>
      <c r="C8" s="93">
        <v>754</v>
      </c>
      <c r="D8" s="93">
        <v>8041</v>
      </c>
      <c r="E8" s="93">
        <v>488</v>
      </c>
      <c r="F8" s="93">
        <v>29219</v>
      </c>
      <c r="G8" s="93">
        <v>363</v>
      </c>
      <c r="H8" s="93">
        <v>356</v>
      </c>
      <c r="I8" s="94">
        <v>4303</v>
      </c>
      <c r="J8" s="39" t="s">
        <v>103</v>
      </c>
      <c r="K8" s="38">
        <v>0.40377771694497672</v>
      </c>
      <c r="L8" s="38">
        <v>24.516379231681722</v>
      </c>
      <c r="M8" s="38">
        <v>1.4987681357788118</v>
      </c>
      <c r="N8" s="38">
        <v>61.830458983483894</v>
      </c>
      <c r="O8" s="38">
        <v>0.52924536910302034</v>
      </c>
      <c r="P8" s="38">
        <v>1.106396569030021</v>
      </c>
      <c r="Q8" s="38">
        <v>10.114973993977552</v>
      </c>
    </row>
    <row r="9" spans="1:18" ht="21.75" hidden="1" customHeight="1" outlineLevel="1" x14ac:dyDescent="0.15">
      <c r="A9" s="47" t="s">
        <v>143</v>
      </c>
      <c r="B9" s="93">
        <v>43524</v>
      </c>
      <c r="C9" s="93">
        <v>752</v>
      </c>
      <c r="D9" s="93">
        <v>8037</v>
      </c>
      <c r="E9" s="93">
        <v>505</v>
      </c>
      <c r="F9" s="93">
        <v>29203</v>
      </c>
      <c r="G9" s="93">
        <v>338</v>
      </c>
      <c r="H9" s="93">
        <v>386</v>
      </c>
      <c r="I9" s="94">
        <v>4303</v>
      </c>
      <c r="J9" s="39" t="s">
        <v>96</v>
      </c>
      <c r="K9" s="38">
        <v>0.50624828970172397</v>
      </c>
      <c r="L9" s="38">
        <v>24.179056827510717</v>
      </c>
      <c r="M9" s="38">
        <v>1.3226306667882879</v>
      </c>
      <c r="N9" s="38">
        <v>62.5171029827602</v>
      </c>
      <c r="O9" s="38">
        <v>0.48116391498677369</v>
      </c>
      <c r="P9" s="38">
        <v>0.86199033111374634</v>
      </c>
      <c r="Q9" s="38">
        <v>10.131806987138557</v>
      </c>
    </row>
    <row r="10" spans="1:18" ht="21.75" hidden="1" customHeight="1" outlineLevel="1" x14ac:dyDescent="0.15">
      <c r="A10" s="47" t="s">
        <v>144</v>
      </c>
      <c r="B10" s="93">
        <v>43524</v>
      </c>
      <c r="C10" s="93">
        <v>740</v>
      </c>
      <c r="D10" s="93">
        <v>8063</v>
      </c>
      <c r="E10" s="93">
        <v>496</v>
      </c>
      <c r="F10" s="93">
        <v>29207</v>
      </c>
      <c r="G10" s="93">
        <v>351</v>
      </c>
      <c r="H10" s="93">
        <v>361</v>
      </c>
      <c r="I10" s="94">
        <v>4306</v>
      </c>
      <c r="J10" s="39" t="s">
        <v>193</v>
      </c>
      <c r="K10" s="38">
        <v>1.1000000000000001</v>
      </c>
      <c r="L10" s="38">
        <v>21.6</v>
      </c>
      <c r="M10" s="38">
        <v>1.2</v>
      </c>
      <c r="N10" s="38">
        <v>65.099999999999994</v>
      </c>
      <c r="O10" s="38">
        <v>0.6</v>
      </c>
      <c r="P10" s="38">
        <v>1</v>
      </c>
      <c r="Q10" s="38">
        <v>9.4</v>
      </c>
    </row>
    <row r="11" spans="1:18" ht="21.75" hidden="1" customHeight="1" outlineLevel="1" x14ac:dyDescent="0.15">
      <c r="A11" s="47" t="s">
        <v>145</v>
      </c>
      <c r="B11" s="93">
        <v>43524</v>
      </c>
      <c r="C11" s="93">
        <v>496</v>
      </c>
      <c r="D11" s="93">
        <v>8439</v>
      </c>
      <c r="E11" s="93">
        <v>506</v>
      </c>
      <c r="F11" s="93">
        <v>29061</v>
      </c>
      <c r="G11" s="93">
        <v>347</v>
      </c>
      <c r="H11" s="93">
        <v>384</v>
      </c>
      <c r="I11" s="94">
        <v>4291</v>
      </c>
      <c r="J11" s="39" t="s">
        <v>192</v>
      </c>
      <c r="K11" s="38">
        <v>1.7</v>
      </c>
      <c r="L11" s="38">
        <v>19.8</v>
      </c>
      <c r="M11" s="38">
        <v>1.2</v>
      </c>
      <c r="N11" s="38">
        <v>64</v>
      </c>
      <c r="O11" s="38">
        <v>4</v>
      </c>
      <c r="P11" s="38">
        <v>0.3</v>
      </c>
      <c r="Q11" s="38">
        <v>9</v>
      </c>
    </row>
    <row r="12" spans="1:18" ht="21.75" hidden="1" customHeight="1" outlineLevel="1" x14ac:dyDescent="0.15">
      <c r="A12" s="47" t="s">
        <v>146</v>
      </c>
      <c r="B12" s="93">
        <v>43524</v>
      </c>
      <c r="C12" s="93">
        <v>499</v>
      </c>
      <c r="D12" s="93">
        <v>8578</v>
      </c>
      <c r="E12" s="93">
        <v>512</v>
      </c>
      <c r="F12" s="93">
        <v>28957</v>
      </c>
      <c r="G12" s="93">
        <v>309</v>
      </c>
      <c r="H12" s="93">
        <v>383</v>
      </c>
      <c r="I12" s="94">
        <v>4286</v>
      </c>
      <c r="J12" s="33"/>
    </row>
    <row r="13" spans="1:18" ht="21.75" hidden="1" customHeight="1" outlineLevel="1" x14ac:dyDescent="0.15">
      <c r="A13" s="47" t="s">
        <v>147</v>
      </c>
      <c r="B13" s="93">
        <v>43524</v>
      </c>
      <c r="C13" s="93">
        <v>488</v>
      </c>
      <c r="D13" s="93">
        <v>9148</v>
      </c>
      <c r="E13" s="93">
        <v>518</v>
      </c>
      <c r="F13" s="93">
        <v>28614</v>
      </c>
      <c r="G13" s="93">
        <v>278</v>
      </c>
      <c r="H13" s="93">
        <v>394</v>
      </c>
      <c r="I13" s="94">
        <v>4084</v>
      </c>
      <c r="J13" s="33"/>
    </row>
    <row r="14" spans="1:18" ht="21.75" hidden="1" customHeight="1" outlineLevel="1" x14ac:dyDescent="0.15">
      <c r="A14" s="47" t="s">
        <v>148</v>
      </c>
      <c r="B14" s="93">
        <v>43524</v>
      </c>
      <c r="C14" s="93">
        <v>491</v>
      </c>
      <c r="D14" s="93">
        <v>9412</v>
      </c>
      <c r="E14" s="93">
        <v>527</v>
      </c>
      <c r="F14" s="93">
        <v>28320</v>
      </c>
      <c r="G14" s="93">
        <v>270</v>
      </c>
      <c r="H14" s="93">
        <v>426</v>
      </c>
      <c r="I14" s="94">
        <v>4078</v>
      </c>
      <c r="J14" s="33"/>
    </row>
    <row r="15" spans="1:18" ht="21.75" hidden="1" customHeight="1" outlineLevel="1" x14ac:dyDescent="0.15">
      <c r="A15" s="47" t="s">
        <v>149</v>
      </c>
      <c r="B15" s="93">
        <v>43524</v>
      </c>
      <c r="C15" s="93">
        <v>433</v>
      </c>
      <c r="D15" s="93">
        <v>9684</v>
      </c>
      <c r="E15" s="93">
        <v>528</v>
      </c>
      <c r="F15" s="93">
        <v>28079</v>
      </c>
      <c r="G15" s="93">
        <v>266</v>
      </c>
      <c r="H15" s="93">
        <v>438</v>
      </c>
      <c r="I15" s="94">
        <v>4096</v>
      </c>
      <c r="J15" s="33"/>
    </row>
    <row r="16" spans="1:18" ht="21.75" hidden="1" customHeight="1" outlineLevel="1" x14ac:dyDescent="0.15">
      <c r="A16" s="47" t="s">
        <v>150</v>
      </c>
      <c r="B16" s="93">
        <v>43524</v>
      </c>
      <c r="C16" s="93">
        <v>425</v>
      </c>
      <c r="D16" s="93">
        <v>9757</v>
      </c>
      <c r="E16" s="93">
        <v>532</v>
      </c>
      <c r="F16" s="93">
        <v>28017</v>
      </c>
      <c r="G16" s="93">
        <v>237</v>
      </c>
      <c r="H16" s="93">
        <v>439</v>
      </c>
      <c r="I16" s="94">
        <v>4117</v>
      </c>
      <c r="J16" s="33"/>
    </row>
    <row r="17" spans="1:18" ht="21.75" hidden="1" customHeight="1" outlineLevel="1" x14ac:dyDescent="0.15">
      <c r="A17" s="47" t="s">
        <v>151</v>
      </c>
      <c r="B17" s="93">
        <v>43524</v>
      </c>
      <c r="C17" s="93">
        <v>250</v>
      </c>
      <c r="D17" s="93">
        <v>10443</v>
      </c>
      <c r="E17" s="93">
        <v>552</v>
      </c>
      <c r="F17" s="93">
        <v>27545</v>
      </c>
      <c r="G17" s="93">
        <v>193</v>
      </c>
      <c r="H17" s="93">
        <v>443</v>
      </c>
      <c r="I17" s="94">
        <v>4098</v>
      </c>
      <c r="J17" s="33"/>
    </row>
    <row r="18" spans="1:18" ht="21.75" hidden="1" customHeight="1" outlineLevel="1" x14ac:dyDescent="0.15">
      <c r="A18" s="47" t="s">
        <v>152</v>
      </c>
      <c r="B18" s="93">
        <v>43524</v>
      </c>
      <c r="C18" s="93">
        <v>253</v>
      </c>
      <c r="D18" s="93">
        <v>10492</v>
      </c>
      <c r="E18" s="93">
        <v>560</v>
      </c>
      <c r="F18" s="93">
        <v>27573</v>
      </c>
      <c r="G18" s="93">
        <v>187</v>
      </c>
      <c r="H18" s="93">
        <v>358</v>
      </c>
      <c r="I18" s="94">
        <v>4101</v>
      </c>
      <c r="J18" s="33"/>
    </row>
    <row r="19" spans="1:18" ht="21.75" hidden="1" customHeight="1" outlineLevel="1" x14ac:dyDescent="0.15">
      <c r="A19" s="47" t="s">
        <v>153</v>
      </c>
      <c r="B19" s="93">
        <v>43838</v>
      </c>
      <c r="C19" s="93">
        <v>260</v>
      </c>
      <c r="D19" s="93">
        <v>10541</v>
      </c>
      <c r="E19" s="93">
        <v>563</v>
      </c>
      <c r="F19" s="93">
        <v>27513</v>
      </c>
      <c r="G19" s="93">
        <v>188</v>
      </c>
      <c r="H19" s="93">
        <v>363</v>
      </c>
      <c r="I19" s="94">
        <v>4410</v>
      </c>
      <c r="J19" s="33"/>
    </row>
    <row r="20" spans="1:18" ht="21.75" hidden="1" customHeight="1" outlineLevel="1" x14ac:dyDescent="0.15">
      <c r="A20" s="47" t="s">
        <v>154</v>
      </c>
      <c r="B20" s="93">
        <v>43862</v>
      </c>
      <c r="C20" s="93">
        <v>221</v>
      </c>
      <c r="D20" s="93">
        <v>10589</v>
      </c>
      <c r="E20" s="93">
        <v>563</v>
      </c>
      <c r="F20" s="93">
        <v>27514</v>
      </c>
      <c r="G20" s="93">
        <v>206</v>
      </c>
      <c r="H20" s="93">
        <v>361</v>
      </c>
      <c r="I20" s="94">
        <v>4408</v>
      </c>
      <c r="J20" s="33"/>
    </row>
    <row r="21" spans="1:18" ht="21.75" hidden="1" customHeight="1" outlineLevel="1" x14ac:dyDescent="0.15">
      <c r="A21" s="47" t="s">
        <v>155</v>
      </c>
      <c r="B21" s="93">
        <v>43826</v>
      </c>
      <c r="C21" s="93">
        <v>221</v>
      </c>
      <c r="D21" s="93">
        <v>10596</v>
      </c>
      <c r="E21" s="93">
        <v>574</v>
      </c>
      <c r="F21" s="93">
        <v>27482</v>
      </c>
      <c r="G21" s="93">
        <v>209</v>
      </c>
      <c r="H21" s="93">
        <v>361</v>
      </c>
      <c r="I21" s="94">
        <v>4383</v>
      </c>
      <c r="J21" s="33"/>
    </row>
    <row r="22" spans="1:18" ht="21.75" hidden="1" customHeight="1" outlineLevel="1" x14ac:dyDescent="0.15">
      <c r="A22" s="47" t="s">
        <v>156</v>
      </c>
      <c r="B22" s="93">
        <v>43826</v>
      </c>
      <c r="C22" s="93">
        <v>222</v>
      </c>
      <c r="D22" s="93">
        <v>10602</v>
      </c>
      <c r="E22" s="93">
        <v>581</v>
      </c>
      <c r="F22" s="93">
        <v>27479</v>
      </c>
      <c r="G22" s="93">
        <v>210</v>
      </c>
      <c r="H22" s="93">
        <v>363</v>
      </c>
      <c r="I22" s="94">
        <v>4369</v>
      </c>
      <c r="J22" s="33"/>
    </row>
    <row r="23" spans="1:18" ht="21.75" hidden="1" customHeight="1" outlineLevel="1" x14ac:dyDescent="0.15">
      <c r="A23" s="47" t="s">
        <v>157</v>
      </c>
      <c r="B23" s="93">
        <v>43852</v>
      </c>
      <c r="C23" s="93">
        <v>222</v>
      </c>
      <c r="D23" s="93">
        <v>10602</v>
      </c>
      <c r="E23" s="93">
        <v>579</v>
      </c>
      <c r="F23" s="93">
        <v>27461</v>
      </c>
      <c r="G23" s="93">
        <v>211</v>
      </c>
      <c r="H23" s="93">
        <v>378</v>
      </c>
      <c r="I23" s="94">
        <v>4399</v>
      </c>
      <c r="J23" s="33"/>
    </row>
    <row r="24" spans="1:18" ht="21.75" hidden="1" customHeight="1" outlineLevel="1" x14ac:dyDescent="0.15">
      <c r="A24" s="47" t="s">
        <v>158</v>
      </c>
      <c r="B24" s="93">
        <v>43852</v>
      </c>
      <c r="C24" s="93">
        <v>222</v>
      </c>
      <c r="D24" s="93">
        <v>10603</v>
      </c>
      <c r="E24" s="93">
        <v>580</v>
      </c>
      <c r="F24" s="93">
        <v>27415</v>
      </c>
      <c r="G24" s="93">
        <v>211</v>
      </c>
      <c r="H24" s="93">
        <v>378</v>
      </c>
      <c r="I24" s="94">
        <v>4443</v>
      </c>
      <c r="J24" s="33"/>
    </row>
    <row r="25" spans="1:18" ht="21.75" hidden="1" customHeight="1" outlineLevel="1" x14ac:dyDescent="0.15">
      <c r="A25" s="47" t="s">
        <v>159</v>
      </c>
      <c r="B25" s="93">
        <v>43852</v>
      </c>
      <c r="C25" s="93">
        <v>222</v>
      </c>
      <c r="D25" s="93">
        <v>10574</v>
      </c>
      <c r="E25" s="93">
        <v>608</v>
      </c>
      <c r="F25" s="93">
        <v>27399</v>
      </c>
      <c r="G25" s="93">
        <v>211</v>
      </c>
      <c r="H25" s="93">
        <v>371</v>
      </c>
      <c r="I25" s="94">
        <v>4467</v>
      </c>
      <c r="J25" s="36"/>
      <c r="K25" s="37"/>
      <c r="L25" s="37"/>
      <c r="M25" s="37"/>
      <c r="N25" s="37"/>
      <c r="O25" s="37"/>
      <c r="P25" s="37"/>
      <c r="Q25" s="37"/>
    </row>
    <row r="26" spans="1:18" ht="14.25" hidden="1" customHeight="1" outlineLevel="1" x14ac:dyDescent="0.15">
      <c r="A26" s="47" t="s">
        <v>97</v>
      </c>
      <c r="B26" s="93">
        <f t="shared" ref="B26:B44" si="2">SUM(C26:I26)</f>
        <v>43852</v>
      </c>
      <c r="C26" s="93">
        <v>222</v>
      </c>
      <c r="D26" s="93">
        <v>10570</v>
      </c>
      <c r="E26" s="93">
        <v>612</v>
      </c>
      <c r="F26" s="93">
        <v>27382</v>
      </c>
      <c r="G26" s="93">
        <v>211</v>
      </c>
      <c r="H26" s="93">
        <v>366</v>
      </c>
      <c r="I26" s="94">
        <v>4489</v>
      </c>
      <c r="J26" s="36"/>
      <c r="K26" s="37"/>
      <c r="L26" s="37"/>
      <c r="M26" s="37"/>
      <c r="N26" s="37"/>
      <c r="O26" s="37"/>
      <c r="P26" s="37"/>
      <c r="Q26" s="37"/>
      <c r="R26" s="38"/>
    </row>
    <row r="27" spans="1:18" ht="21.75" hidden="1" customHeight="1" outlineLevel="1" x14ac:dyDescent="0.15">
      <c r="A27" s="47" t="s">
        <v>42</v>
      </c>
      <c r="B27" s="93">
        <f t="shared" si="2"/>
        <v>43852</v>
      </c>
      <c r="C27" s="93">
        <v>216</v>
      </c>
      <c r="D27" s="93">
        <v>10568</v>
      </c>
      <c r="E27" s="93">
        <v>620</v>
      </c>
      <c r="F27" s="93">
        <v>27400</v>
      </c>
      <c r="G27" s="93">
        <v>211</v>
      </c>
      <c r="H27" s="93">
        <v>365</v>
      </c>
      <c r="I27" s="94">
        <v>4472</v>
      </c>
      <c r="J27" s="39"/>
      <c r="K27" s="38"/>
      <c r="L27" s="38"/>
      <c r="M27" s="38"/>
      <c r="N27" s="38"/>
      <c r="O27" s="38"/>
      <c r="P27" s="38"/>
      <c r="Q27" s="38"/>
      <c r="R27" s="38"/>
    </row>
    <row r="28" spans="1:18" ht="21.75" hidden="1" customHeight="1" outlineLevel="1" x14ac:dyDescent="0.15">
      <c r="A28" s="47" t="s">
        <v>43</v>
      </c>
      <c r="B28" s="93">
        <f t="shared" si="2"/>
        <v>43852</v>
      </c>
      <c r="C28" s="93">
        <v>214</v>
      </c>
      <c r="D28" s="93">
        <v>10557</v>
      </c>
      <c r="E28" s="93">
        <v>623</v>
      </c>
      <c r="F28" s="93">
        <v>27412</v>
      </c>
      <c r="G28" s="93">
        <v>205</v>
      </c>
      <c r="H28" s="93">
        <v>366</v>
      </c>
      <c r="I28" s="94">
        <v>4475</v>
      </c>
      <c r="J28" s="39"/>
      <c r="K28" s="38"/>
      <c r="L28" s="38"/>
      <c r="M28" s="38"/>
      <c r="N28" s="38"/>
      <c r="O28" s="38"/>
      <c r="P28" s="38"/>
      <c r="Q28" s="38"/>
      <c r="R28" s="38"/>
    </row>
    <row r="29" spans="1:18" ht="21.75" hidden="1" customHeight="1" outlineLevel="1" x14ac:dyDescent="0.15">
      <c r="A29" s="47" t="s">
        <v>44</v>
      </c>
      <c r="B29" s="93">
        <f t="shared" si="2"/>
        <v>43852</v>
      </c>
      <c r="C29" s="93">
        <v>211</v>
      </c>
      <c r="D29" s="93">
        <v>10805</v>
      </c>
      <c r="E29" s="93">
        <v>635</v>
      </c>
      <c r="F29" s="93">
        <v>27104</v>
      </c>
      <c r="G29" s="93">
        <v>230</v>
      </c>
      <c r="H29" s="93">
        <v>449</v>
      </c>
      <c r="I29" s="94">
        <v>4418</v>
      </c>
      <c r="J29" s="39"/>
      <c r="K29" s="38"/>
      <c r="L29" s="38"/>
      <c r="M29" s="38"/>
      <c r="N29" s="38"/>
      <c r="O29" s="38"/>
      <c r="P29" s="38"/>
      <c r="Q29" s="38"/>
      <c r="R29" s="38"/>
    </row>
    <row r="30" spans="1:18" ht="21.75" hidden="1" customHeight="1" outlineLevel="1" x14ac:dyDescent="0.15">
      <c r="A30" s="47" t="s">
        <v>45</v>
      </c>
      <c r="B30" s="93">
        <f t="shared" si="2"/>
        <v>43852</v>
      </c>
      <c r="C30" s="93">
        <v>213</v>
      </c>
      <c r="D30" s="93">
        <v>10786</v>
      </c>
      <c r="E30" s="93">
        <v>639</v>
      </c>
      <c r="F30" s="93">
        <v>27106</v>
      </c>
      <c r="G30" s="93">
        <v>234</v>
      </c>
      <c r="H30" s="93">
        <v>446</v>
      </c>
      <c r="I30" s="94">
        <v>4428</v>
      </c>
      <c r="J30" s="39"/>
      <c r="K30" s="38"/>
      <c r="L30" s="38"/>
      <c r="M30" s="38"/>
      <c r="N30" s="38"/>
      <c r="O30" s="38"/>
      <c r="P30" s="38"/>
      <c r="Q30" s="38"/>
      <c r="R30" s="34"/>
    </row>
    <row r="31" spans="1:18" ht="15" hidden="1" customHeight="1" outlineLevel="1" x14ac:dyDescent="0.15">
      <c r="A31" s="25" t="s">
        <v>301</v>
      </c>
      <c r="B31" s="45">
        <f t="shared" si="2"/>
        <v>43852</v>
      </c>
      <c r="C31" s="45">
        <v>212</v>
      </c>
      <c r="D31" s="45">
        <v>10766</v>
      </c>
      <c r="E31" s="45">
        <v>647</v>
      </c>
      <c r="F31" s="45">
        <v>27107</v>
      </c>
      <c r="G31" s="45">
        <v>235</v>
      </c>
      <c r="H31" s="45">
        <v>449</v>
      </c>
      <c r="I31" s="46">
        <v>4436</v>
      </c>
      <c r="J31" s="39"/>
      <c r="K31" s="38"/>
      <c r="L31" s="38"/>
      <c r="M31" s="38"/>
      <c r="N31" s="38"/>
      <c r="O31" s="38"/>
      <c r="P31" s="38"/>
      <c r="Q31" s="38"/>
    </row>
    <row r="32" spans="1:18" ht="21.75" hidden="1" customHeight="1" outlineLevel="1" x14ac:dyDescent="0.15">
      <c r="A32" s="88" t="s">
        <v>268</v>
      </c>
      <c r="B32" s="51">
        <f t="shared" si="2"/>
        <v>43821</v>
      </c>
      <c r="C32" s="51">
        <v>183</v>
      </c>
      <c r="D32" s="51">
        <v>10764</v>
      </c>
      <c r="E32" s="51">
        <v>650</v>
      </c>
      <c r="F32" s="51">
        <v>27098</v>
      </c>
      <c r="G32" s="51">
        <v>231</v>
      </c>
      <c r="H32" s="51">
        <v>459</v>
      </c>
      <c r="I32" s="52">
        <v>4436</v>
      </c>
    </row>
    <row r="33" spans="1:17" ht="21.75" hidden="1" customHeight="1" outlineLevel="1" x14ac:dyDescent="0.15">
      <c r="A33" s="88" t="s">
        <v>48</v>
      </c>
      <c r="B33" s="51">
        <f t="shared" si="2"/>
        <v>43836</v>
      </c>
      <c r="C33" s="51">
        <v>177</v>
      </c>
      <c r="D33" s="51">
        <v>10744</v>
      </c>
      <c r="E33" s="51">
        <v>653</v>
      </c>
      <c r="F33" s="51">
        <v>27113</v>
      </c>
      <c r="G33" s="51">
        <v>230</v>
      </c>
      <c r="H33" s="51">
        <v>482</v>
      </c>
      <c r="I33" s="52">
        <v>4437</v>
      </c>
    </row>
    <row r="34" spans="1:17" ht="21.75" hidden="1" customHeight="1" outlineLevel="1" x14ac:dyDescent="0.15">
      <c r="A34" s="88" t="s">
        <v>49</v>
      </c>
      <c r="B34" s="51">
        <f t="shared" si="2"/>
        <v>43836</v>
      </c>
      <c r="C34" s="51">
        <v>177</v>
      </c>
      <c r="D34" s="51">
        <v>10747</v>
      </c>
      <c r="E34" s="51">
        <v>657</v>
      </c>
      <c r="F34" s="51">
        <v>27104</v>
      </c>
      <c r="G34" s="51">
        <v>232</v>
      </c>
      <c r="H34" s="51">
        <v>485</v>
      </c>
      <c r="I34" s="52">
        <v>4434</v>
      </c>
    </row>
    <row r="35" spans="1:17" ht="21.75" hidden="1" customHeight="1" outlineLevel="1" x14ac:dyDescent="0.15">
      <c r="A35" s="26" t="s">
        <v>50</v>
      </c>
      <c r="B35" s="118">
        <f t="shared" si="2"/>
        <v>43836</v>
      </c>
      <c r="C35" s="118">
        <v>177</v>
      </c>
      <c r="D35" s="118">
        <v>10749</v>
      </c>
      <c r="E35" s="118">
        <v>660</v>
      </c>
      <c r="F35" s="118">
        <v>27101</v>
      </c>
      <c r="G35" s="118">
        <v>230</v>
      </c>
      <c r="H35" s="118">
        <v>484</v>
      </c>
      <c r="I35" s="119">
        <v>4435</v>
      </c>
    </row>
    <row r="36" spans="1:17" ht="21.75" customHeight="1" collapsed="1" x14ac:dyDescent="0.15">
      <c r="A36" s="25" t="s">
        <v>280</v>
      </c>
      <c r="B36" s="45">
        <f t="shared" si="2"/>
        <v>43836</v>
      </c>
      <c r="C36" s="45">
        <v>181</v>
      </c>
      <c r="D36" s="45">
        <v>10760</v>
      </c>
      <c r="E36" s="45">
        <v>662</v>
      </c>
      <c r="F36" s="45">
        <v>27093</v>
      </c>
      <c r="G36" s="45">
        <v>228</v>
      </c>
      <c r="H36" s="45">
        <v>485</v>
      </c>
      <c r="I36" s="46">
        <v>4427</v>
      </c>
    </row>
    <row r="37" spans="1:17" ht="21.75" customHeight="1" x14ac:dyDescent="0.15">
      <c r="A37" s="88" t="s">
        <v>98</v>
      </c>
      <c r="B37" s="51">
        <f t="shared" si="2"/>
        <v>43836</v>
      </c>
      <c r="C37" s="51">
        <v>181</v>
      </c>
      <c r="D37" s="51">
        <v>10759</v>
      </c>
      <c r="E37" s="51">
        <v>663</v>
      </c>
      <c r="F37" s="51">
        <v>27093</v>
      </c>
      <c r="G37" s="51">
        <v>228</v>
      </c>
      <c r="H37" s="51">
        <v>485</v>
      </c>
      <c r="I37" s="52">
        <v>4427</v>
      </c>
      <c r="J37" s="36"/>
      <c r="K37" s="37" t="s">
        <v>16</v>
      </c>
      <c r="L37" s="37" t="s">
        <v>17</v>
      </c>
      <c r="M37" s="37" t="s">
        <v>93</v>
      </c>
      <c r="N37" s="37" t="s">
        <v>18</v>
      </c>
      <c r="O37" s="37" t="s">
        <v>94</v>
      </c>
      <c r="P37" s="37" t="s">
        <v>13</v>
      </c>
      <c r="Q37" s="37" t="s">
        <v>14</v>
      </c>
    </row>
    <row r="38" spans="1:17" ht="21.75" customHeight="1" x14ac:dyDescent="0.15">
      <c r="A38" s="88" t="s">
        <v>99</v>
      </c>
      <c r="B38" s="51">
        <f t="shared" si="2"/>
        <v>43836</v>
      </c>
      <c r="C38" s="51">
        <v>178</v>
      </c>
      <c r="D38" s="51">
        <v>10750</v>
      </c>
      <c r="E38" s="51">
        <v>664</v>
      </c>
      <c r="F38" s="51">
        <v>27149</v>
      </c>
      <c r="G38" s="51">
        <v>232</v>
      </c>
      <c r="H38" s="51">
        <v>484</v>
      </c>
      <c r="I38" s="52">
        <v>4379</v>
      </c>
      <c r="J38" s="39" t="s">
        <v>289</v>
      </c>
      <c r="K38" s="38">
        <f t="shared" ref="K38:Q38" si="3">C51/$B$51*100</f>
        <v>0.37179808854725033</v>
      </c>
      <c r="L38" s="38">
        <f t="shared" si="3"/>
        <v>24.310576857279713</v>
      </c>
      <c r="M38" s="38">
        <f t="shared" si="3"/>
        <v>1.5829930886612986</v>
      </c>
      <c r="N38" s="38">
        <f t="shared" si="3"/>
        <v>61.766383066079698</v>
      </c>
      <c r="O38" s="38">
        <f t="shared" si="3"/>
        <v>0.59989507538605413</v>
      </c>
      <c r="P38" s="38">
        <f t="shared" si="3"/>
        <v>1.1815423918250041</v>
      </c>
      <c r="Q38" s="38">
        <f t="shared" si="3"/>
        <v>10.186811432220981</v>
      </c>
    </row>
    <row r="39" spans="1:17" ht="21.75" customHeight="1" x14ac:dyDescent="0.15">
      <c r="A39" s="88" t="s">
        <v>100</v>
      </c>
      <c r="B39" s="51">
        <f t="shared" si="2"/>
        <v>43836</v>
      </c>
      <c r="C39" s="51">
        <v>178</v>
      </c>
      <c r="D39" s="51">
        <v>10749</v>
      </c>
      <c r="E39" s="51">
        <v>665</v>
      </c>
      <c r="F39" s="51">
        <v>27149</v>
      </c>
      <c r="G39" s="51">
        <v>232</v>
      </c>
      <c r="H39" s="51">
        <v>483</v>
      </c>
      <c r="I39" s="52">
        <v>4380</v>
      </c>
      <c r="J39" s="39" t="s">
        <v>300</v>
      </c>
      <c r="K39" s="38">
        <f>$C$44/$B$44*100</f>
        <v>0.40377771694497672</v>
      </c>
      <c r="L39" s="38">
        <f t="shared" ref="L39:Q39" si="4">D44/$B$44*100</f>
        <v>24.409161419837577</v>
      </c>
      <c r="M39" s="38">
        <f t="shared" si="4"/>
        <v>1.5421115065243181</v>
      </c>
      <c r="N39" s="38">
        <f t="shared" si="4"/>
        <v>61.748334702071361</v>
      </c>
      <c r="O39" s="38">
        <f t="shared" si="4"/>
        <v>0.57715119992700059</v>
      </c>
      <c r="P39" s="38">
        <f t="shared" si="4"/>
        <v>1.1314900994616297</v>
      </c>
      <c r="Q39" s="38">
        <f t="shared" si="4"/>
        <v>10.187973355233142</v>
      </c>
    </row>
    <row r="40" spans="1:17" ht="21.75" customHeight="1" x14ac:dyDescent="0.15">
      <c r="A40" s="88" t="s">
        <v>101</v>
      </c>
      <c r="B40" s="51">
        <f t="shared" si="2"/>
        <v>43836</v>
      </c>
      <c r="C40" s="51">
        <v>179</v>
      </c>
      <c r="D40" s="51">
        <v>10751</v>
      </c>
      <c r="E40" s="51">
        <v>668</v>
      </c>
      <c r="F40" s="51">
        <v>27065</v>
      </c>
      <c r="G40" s="51">
        <v>236</v>
      </c>
      <c r="H40" s="51">
        <v>483</v>
      </c>
      <c r="I40" s="52">
        <v>4454</v>
      </c>
      <c r="J40" s="39" t="s">
        <v>103</v>
      </c>
      <c r="K40" s="38">
        <v>0.40377771694497672</v>
      </c>
      <c r="L40" s="38">
        <v>24.516379231681722</v>
      </c>
      <c r="M40" s="38">
        <v>1.4987681357788118</v>
      </c>
      <c r="N40" s="38">
        <v>61.830458983483894</v>
      </c>
      <c r="O40" s="38">
        <v>0.52924536910302034</v>
      </c>
      <c r="P40" s="38">
        <v>1.106396569030021</v>
      </c>
      <c r="Q40" s="38">
        <v>10.114973993977552</v>
      </c>
    </row>
    <row r="41" spans="1:17" ht="21.75" customHeight="1" x14ac:dyDescent="0.15">
      <c r="A41" s="88" t="s">
        <v>102</v>
      </c>
      <c r="B41" s="51">
        <f t="shared" si="2"/>
        <v>43836</v>
      </c>
      <c r="C41" s="51">
        <v>182</v>
      </c>
      <c r="D41" s="51">
        <v>10737</v>
      </c>
      <c r="E41" s="51">
        <v>671</v>
      </c>
      <c r="F41" s="51">
        <v>27068</v>
      </c>
      <c r="G41" s="51">
        <v>244</v>
      </c>
      <c r="H41" s="51">
        <v>480</v>
      </c>
      <c r="I41" s="52">
        <v>4454</v>
      </c>
      <c r="J41" s="39" t="s">
        <v>96</v>
      </c>
      <c r="K41" s="38">
        <v>0.50624828970172397</v>
      </c>
      <c r="L41" s="38">
        <v>24.179056827510717</v>
      </c>
      <c r="M41" s="38">
        <v>1.3226306667882879</v>
      </c>
      <c r="N41" s="38">
        <v>62.5171029827602</v>
      </c>
      <c r="O41" s="38">
        <v>0.48116391498677369</v>
      </c>
      <c r="P41" s="38">
        <v>0.86199033111374634</v>
      </c>
      <c r="Q41" s="38">
        <v>10.131806987138557</v>
      </c>
    </row>
    <row r="42" spans="1:17" ht="21.75" customHeight="1" x14ac:dyDescent="0.15">
      <c r="A42" s="88" t="s">
        <v>248</v>
      </c>
      <c r="B42" s="58">
        <f t="shared" si="2"/>
        <v>43836</v>
      </c>
      <c r="C42" s="58">
        <v>178</v>
      </c>
      <c r="D42" s="58">
        <v>10714</v>
      </c>
      <c r="E42" s="58">
        <v>674</v>
      </c>
      <c r="F42" s="58">
        <v>27065</v>
      </c>
      <c r="G42" s="58">
        <v>259</v>
      </c>
      <c r="H42" s="58">
        <v>487</v>
      </c>
      <c r="I42" s="59">
        <v>4459</v>
      </c>
      <c r="J42" s="39" t="s">
        <v>193</v>
      </c>
      <c r="K42" s="38">
        <v>1.1000000000000001</v>
      </c>
      <c r="L42" s="38">
        <v>21.6</v>
      </c>
      <c r="M42" s="38">
        <v>1.2</v>
      </c>
      <c r="N42" s="38">
        <v>65.099999999999994</v>
      </c>
      <c r="O42" s="38">
        <v>0.6</v>
      </c>
      <c r="P42" s="38">
        <v>1</v>
      </c>
      <c r="Q42" s="38">
        <v>9.4</v>
      </c>
    </row>
    <row r="43" spans="1:17" ht="21.75" customHeight="1" x14ac:dyDescent="0.15">
      <c r="A43" s="88" t="s">
        <v>249</v>
      </c>
      <c r="B43" s="58">
        <f t="shared" si="2"/>
        <v>43836</v>
      </c>
      <c r="C43" s="58">
        <v>178</v>
      </c>
      <c r="D43" s="58">
        <v>10711</v>
      </c>
      <c r="E43" s="58">
        <v>676</v>
      </c>
      <c r="F43" s="58">
        <v>27065</v>
      </c>
      <c r="G43" s="58">
        <v>258</v>
      </c>
      <c r="H43" s="58">
        <v>490</v>
      </c>
      <c r="I43" s="59">
        <v>4458</v>
      </c>
      <c r="J43" s="39" t="s">
        <v>192</v>
      </c>
      <c r="K43" s="38">
        <v>1.7</v>
      </c>
      <c r="L43" s="38">
        <v>19.8</v>
      </c>
      <c r="M43" s="38">
        <v>1.2</v>
      </c>
      <c r="N43" s="38">
        <v>64</v>
      </c>
      <c r="O43" s="38">
        <v>4</v>
      </c>
      <c r="P43" s="38">
        <v>0.3</v>
      </c>
      <c r="Q43" s="38">
        <v>9</v>
      </c>
    </row>
    <row r="44" spans="1:17" ht="21.75" customHeight="1" x14ac:dyDescent="0.15">
      <c r="A44" s="88" t="s">
        <v>250</v>
      </c>
      <c r="B44" s="58">
        <f t="shared" si="2"/>
        <v>43836</v>
      </c>
      <c r="C44" s="60">
        <v>177</v>
      </c>
      <c r="D44" s="60">
        <v>10700</v>
      </c>
      <c r="E44" s="60">
        <v>676</v>
      </c>
      <c r="F44" s="60">
        <v>27068</v>
      </c>
      <c r="G44" s="60">
        <v>253</v>
      </c>
      <c r="H44" s="60">
        <v>496</v>
      </c>
      <c r="I44" s="61">
        <v>4466</v>
      </c>
      <c r="J44" s="33"/>
    </row>
    <row r="45" spans="1:17" ht="21.75" customHeight="1" x14ac:dyDescent="0.15">
      <c r="A45" s="88" t="s">
        <v>281</v>
      </c>
      <c r="B45" s="58">
        <v>43841</v>
      </c>
      <c r="C45" s="60">
        <v>177</v>
      </c>
      <c r="D45" s="60">
        <v>10699</v>
      </c>
      <c r="E45" s="60">
        <v>677</v>
      </c>
      <c r="F45" s="60">
        <v>27074</v>
      </c>
      <c r="G45" s="60">
        <v>249</v>
      </c>
      <c r="H45" s="60">
        <v>498</v>
      </c>
      <c r="I45" s="61">
        <v>4467</v>
      </c>
      <c r="J45" s="33"/>
    </row>
    <row r="46" spans="1:17" ht="21.75" customHeight="1" x14ac:dyDescent="0.15">
      <c r="A46" s="88" t="s">
        <v>282</v>
      </c>
      <c r="B46" s="58">
        <v>43841</v>
      </c>
      <c r="C46" s="60">
        <v>177</v>
      </c>
      <c r="D46" s="60">
        <v>10704</v>
      </c>
      <c r="E46" s="60">
        <v>680</v>
      </c>
      <c r="F46" s="60">
        <v>27076</v>
      </c>
      <c r="G46" s="60">
        <v>249</v>
      </c>
      <c r="H46" s="60">
        <v>491</v>
      </c>
      <c r="I46" s="61">
        <v>4464</v>
      </c>
      <c r="J46" s="33"/>
    </row>
    <row r="47" spans="1:17" ht="21.75" customHeight="1" x14ac:dyDescent="0.15">
      <c r="A47" s="88" t="s">
        <v>283</v>
      </c>
      <c r="B47" s="58">
        <v>43841</v>
      </c>
      <c r="C47" s="60">
        <v>177</v>
      </c>
      <c r="D47" s="60">
        <v>10695</v>
      </c>
      <c r="E47" s="60">
        <v>681</v>
      </c>
      <c r="F47" s="60">
        <v>27083</v>
      </c>
      <c r="G47" s="60">
        <v>249</v>
      </c>
      <c r="H47" s="60">
        <v>491</v>
      </c>
      <c r="I47" s="61">
        <v>4465</v>
      </c>
      <c r="J47" s="33"/>
    </row>
    <row r="48" spans="1:17" ht="21.75" customHeight="1" x14ac:dyDescent="0.15">
      <c r="A48" s="88" t="s">
        <v>284</v>
      </c>
      <c r="B48" s="58">
        <v>43841</v>
      </c>
      <c r="C48" s="60">
        <v>177</v>
      </c>
      <c r="D48" s="60">
        <v>10692</v>
      </c>
      <c r="E48" s="60">
        <v>684</v>
      </c>
      <c r="F48" s="60">
        <v>27082</v>
      </c>
      <c r="G48" s="60">
        <v>249</v>
      </c>
      <c r="H48" s="60">
        <v>493</v>
      </c>
      <c r="I48" s="61">
        <v>4464</v>
      </c>
      <c r="J48" s="33"/>
    </row>
    <row r="49" spans="1:17" ht="21.75" customHeight="1" x14ac:dyDescent="0.15">
      <c r="A49" s="88" t="s">
        <v>287</v>
      </c>
      <c r="B49" s="58">
        <v>43841</v>
      </c>
      <c r="C49" s="60">
        <v>177</v>
      </c>
      <c r="D49" s="60">
        <v>10682</v>
      </c>
      <c r="E49" s="60">
        <v>685</v>
      </c>
      <c r="F49" s="60">
        <v>27079</v>
      </c>
      <c r="G49" s="60">
        <v>254</v>
      </c>
      <c r="H49" s="60">
        <v>495</v>
      </c>
      <c r="I49" s="61">
        <v>4469</v>
      </c>
      <c r="J49" s="33"/>
    </row>
    <row r="50" spans="1:17" ht="21.75" customHeight="1" x14ac:dyDescent="0.15">
      <c r="A50" s="88" t="s">
        <v>286</v>
      </c>
      <c r="B50" s="58">
        <v>43841</v>
      </c>
      <c r="C50" s="60">
        <v>166</v>
      </c>
      <c r="D50" s="60">
        <v>10677</v>
      </c>
      <c r="E50" s="60">
        <v>691</v>
      </c>
      <c r="F50" s="60">
        <v>27078</v>
      </c>
      <c r="G50" s="60">
        <v>264</v>
      </c>
      <c r="H50" s="60">
        <v>496</v>
      </c>
      <c r="I50" s="61">
        <v>4469</v>
      </c>
      <c r="J50" s="33"/>
    </row>
    <row r="51" spans="1:17" ht="21.75" customHeight="1" thickBot="1" x14ac:dyDescent="0.2">
      <c r="A51" s="27" t="s">
        <v>288</v>
      </c>
      <c r="B51" s="197">
        <v>43841</v>
      </c>
      <c r="C51" s="197">
        <v>163</v>
      </c>
      <c r="D51" s="197">
        <v>10658</v>
      </c>
      <c r="E51" s="197">
        <v>694</v>
      </c>
      <c r="F51" s="197">
        <v>27079</v>
      </c>
      <c r="G51" s="197">
        <v>263</v>
      </c>
      <c r="H51" s="197">
        <v>518</v>
      </c>
      <c r="I51" s="198">
        <v>4466</v>
      </c>
      <c r="J51" s="33"/>
    </row>
    <row r="52" spans="1:17" ht="15.95" customHeight="1" x14ac:dyDescent="0.15">
      <c r="A52" s="5"/>
      <c r="B52" s="5"/>
      <c r="C52" s="5"/>
      <c r="D52" s="5"/>
      <c r="E52" s="161" t="s">
        <v>302</v>
      </c>
      <c r="F52" s="161"/>
      <c r="G52" s="161"/>
      <c r="H52" s="161"/>
      <c r="I52" s="161"/>
      <c r="J52" s="92"/>
      <c r="K52" s="92"/>
      <c r="L52" s="92"/>
      <c r="M52" s="92"/>
      <c r="N52" s="92"/>
      <c r="O52" s="92"/>
      <c r="P52" s="92"/>
    </row>
    <row r="53" spans="1:17" ht="22.5" customHeight="1" thickBot="1" x14ac:dyDescent="0.2">
      <c r="A53" s="153" t="s">
        <v>75</v>
      </c>
      <c r="B53" s="153"/>
      <c r="C53" s="153"/>
      <c r="D53" s="153"/>
      <c r="E53" s="87"/>
      <c r="F53" s="89"/>
      <c r="G53" s="89"/>
      <c r="I53" s="86"/>
      <c r="J53" s="86"/>
      <c r="K53" s="86"/>
      <c r="L53" s="86"/>
      <c r="M53" s="86"/>
      <c r="N53" s="86"/>
      <c r="O53" s="86"/>
      <c r="P53" s="86"/>
      <c r="Q53" s="86" t="s">
        <v>92</v>
      </c>
    </row>
    <row r="54" spans="1:17" s="15" customFormat="1" ht="16.5" customHeight="1" x14ac:dyDescent="0.15">
      <c r="A54" s="84" t="s">
        <v>15</v>
      </c>
      <c r="B54" s="147" t="s">
        <v>303</v>
      </c>
      <c r="C54" s="148"/>
      <c r="D54" s="147" t="s">
        <v>16</v>
      </c>
      <c r="E54" s="148"/>
      <c r="F54" s="147" t="s">
        <v>17</v>
      </c>
      <c r="G54" s="148"/>
      <c r="H54" s="147" t="s">
        <v>127</v>
      </c>
      <c r="I54" s="148"/>
      <c r="J54" s="147" t="s">
        <v>128</v>
      </c>
      <c r="K54" s="148"/>
      <c r="L54" s="147" t="s">
        <v>129</v>
      </c>
      <c r="M54" s="148"/>
      <c r="N54" s="147" t="s">
        <v>130</v>
      </c>
      <c r="O54" s="148"/>
      <c r="P54" s="147" t="s">
        <v>131</v>
      </c>
      <c r="Q54" s="159"/>
    </row>
    <row r="55" spans="1:17" s="15" customFormat="1" ht="8.1" customHeight="1" x14ac:dyDescent="0.15">
      <c r="A55" s="9"/>
      <c r="B55" s="149" t="s">
        <v>124</v>
      </c>
      <c r="C55" s="150"/>
      <c r="D55" s="149" t="s">
        <v>125</v>
      </c>
      <c r="E55" s="150"/>
      <c r="F55" s="149" t="s">
        <v>125</v>
      </c>
      <c r="G55" s="150"/>
      <c r="H55" s="149" t="s">
        <v>125</v>
      </c>
      <c r="I55" s="150"/>
      <c r="J55" s="149" t="s">
        <v>125</v>
      </c>
      <c r="K55" s="150"/>
      <c r="L55" s="149" t="s">
        <v>126</v>
      </c>
      <c r="M55" s="150"/>
      <c r="N55" s="149" t="s">
        <v>125</v>
      </c>
      <c r="O55" s="150"/>
      <c r="P55" s="149" t="s">
        <v>125</v>
      </c>
      <c r="Q55" s="160"/>
    </row>
    <row r="56" spans="1:17" s="15" customFormat="1" ht="21.75" hidden="1" customHeight="1" outlineLevel="1" x14ac:dyDescent="0.15">
      <c r="A56" s="47" t="s">
        <v>138</v>
      </c>
      <c r="B56" s="151">
        <f>SUM(D56:Q56)</f>
        <v>5994591</v>
      </c>
      <c r="C56" s="152"/>
      <c r="D56" s="151">
        <v>100836</v>
      </c>
      <c r="E56" s="152"/>
      <c r="F56" s="151">
        <v>624846</v>
      </c>
      <c r="G56" s="152"/>
      <c r="H56" s="151">
        <v>4962723</v>
      </c>
      <c r="I56" s="152"/>
      <c r="J56" s="151">
        <v>186267</v>
      </c>
      <c r="K56" s="152"/>
      <c r="L56" s="151">
        <v>21835</v>
      </c>
      <c r="M56" s="152"/>
      <c r="N56" s="151">
        <v>94537</v>
      </c>
      <c r="O56" s="152"/>
      <c r="P56" s="151">
        <v>3547</v>
      </c>
      <c r="Q56" s="158"/>
    </row>
    <row r="57" spans="1:17" s="15" customFormat="1" ht="21.75" hidden="1" customHeight="1" outlineLevel="1" x14ac:dyDescent="0.15">
      <c r="A57" s="47" t="s">
        <v>139</v>
      </c>
      <c r="B57" s="151">
        <f t="shared" ref="B57:B96" si="5">SUM(D57:Q57)</f>
        <v>8034474</v>
      </c>
      <c r="C57" s="152"/>
      <c r="D57" s="151">
        <v>103019</v>
      </c>
      <c r="E57" s="152"/>
      <c r="F57" s="151">
        <v>665670</v>
      </c>
      <c r="G57" s="152"/>
      <c r="H57" s="151">
        <v>6872543</v>
      </c>
      <c r="I57" s="152"/>
      <c r="J57" s="151">
        <v>223130</v>
      </c>
      <c r="K57" s="152"/>
      <c r="L57" s="151">
        <v>26136</v>
      </c>
      <c r="M57" s="152"/>
      <c r="N57" s="151">
        <v>139613</v>
      </c>
      <c r="O57" s="152"/>
      <c r="P57" s="151">
        <v>4363</v>
      </c>
      <c r="Q57" s="158"/>
    </row>
    <row r="58" spans="1:17" s="15" customFormat="1" ht="21.75" hidden="1" customHeight="1" outlineLevel="1" x14ac:dyDescent="0.15">
      <c r="A58" s="47" t="s">
        <v>160</v>
      </c>
      <c r="B58" s="151">
        <f t="shared" si="5"/>
        <v>8092255</v>
      </c>
      <c r="C58" s="152"/>
      <c r="D58" s="151">
        <v>104184</v>
      </c>
      <c r="E58" s="152"/>
      <c r="F58" s="151">
        <v>624439</v>
      </c>
      <c r="G58" s="152"/>
      <c r="H58" s="151">
        <v>6960323</v>
      </c>
      <c r="I58" s="152"/>
      <c r="J58" s="151">
        <v>225866</v>
      </c>
      <c r="K58" s="152"/>
      <c r="L58" s="151">
        <v>26148</v>
      </c>
      <c r="M58" s="152"/>
      <c r="N58" s="151">
        <v>146035</v>
      </c>
      <c r="O58" s="152"/>
      <c r="P58" s="151">
        <v>5260</v>
      </c>
      <c r="Q58" s="158"/>
    </row>
    <row r="59" spans="1:17" s="15" customFormat="1" ht="21.75" hidden="1" customHeight="1" outlineLevel="1" x14ac:dyDescent="0.15">
      <c r="A59" s="47" t="s">
        <v>161</v>
      </c>
      <c r="B59" s="151">
        <f t="shared" si="5"/>
        <v>8023325</v>
      </c>
      <c r="C59" s="152"/>
      <c r="D59" s="151">
        <v>106240</v>
      </c>
      <c r="E59" s="152"/>
      <c r="F59" s="151">
        <v>622155</v>
      </c>
      <c r="G59" s="152"/>
      <c r="H59" s="151">
        <v>6885861</v>
      </c>
      <c r="I59" s="152"/>
      <c r="J59" s="151">
        <v>230435</v>
      </c>
      <c r="K59" s="152"/>
      <c r="L59" s="151">
        <v>27249</v>
      </c>
      <c r="M59" s="152"/>
      <c r="N59" s="151">
        <v>145903</v>
      </c>
      <c r="O59" s="152"/>
      <c r="P59" s="151">
        <v>5482</v>
      </c>
      <c r="Q59" s="158"/>
    </row>
    <row r="60" spans="1:17" s="15" customFormat="1" ht="21.75" hidden="1" customHeight="1" outlineLevel="1" x14ac:dyDescent="0.15">
      <c r="A60" s="47" t="s">
        <v>162</v>
      </c>
      <c r="B60" s="151">
        <f t="shared" si="5"/>
        <v>10366238</v>
      </c>
      <c r="C60" s="152"/>
      <c r="D60" s="151">
        <v>115564</v>
      </c>
      <c r="E60" s="152"/>
      <c r="F60" s="151">
        <v>672284</v>
      </c>
      <c r="G60" s="152"/>
      <c r="H60" s="151">
        <v>9068876</v>
      </c>
      <c r="I60" s="152"/>
      <c r="J60" s="151">
        <v>293906</v>
      </c>
      <c r="K60" s="152"/>
      <c r="L60" s="151">
        <v>9422</v>
      </c>
      <c r="M60" s="152"/>
      <c r="N60" s="151">
        <v>187777</v>
      </c>
      <c r="O60" s="152"/>
      <c r="P60" s="151">
        <v>18409</v>
      </c>
      <c r="Q60" s="158"/>
    </row>
    <row r="61" spans="1:17" s="15" customFormat="1" ht="21.75" hidden="1" customHeight="1" outlineLevel="1" x14ac:dyDescent="0.15">
      <c r="A61" s="47" t="s">
        <v>163</v>
      </c>
      <c r="B61" s="151">
        <f t="shared" si="5"/>
        <v>10760432</v>
      </c>
      <c r="C61" s="152"/>
      <c r="D61" s="151">
        <v>115221</v>
      </c>
      <c r="E61" s="152"/>
      <c r="F61" s="151">
        <v>669174</v>
      </c>
      <c r="G61" s="152"/>
      <c r="H61" s="151">
        <v>9462931</v>
      </c>
      <c r="I61" s="152"/>
      <c r="J61" s="151">
        <v>293143</v>
      </c>
      <c r="K61" s="152"/>
      <c r="L61" s="151">
        <v>8343</v>
      </c>
      <c r="M61" s="152"/>
      <c r="N61" s="151">
        <v>193226</v>
      </c>
      <c r="O61" s="152"/>
      <c r="P61" s="151">
        <v>18394</v>
      </c>
      <c r="Q61" s="158"/>
    </row>
    <row r="62" spans="1:17" s="15" customFormat="1" ht="21.75" hidden="1" customHeight="1" outlineLevel="1" x14ac:dyDescent="0.15">
      <c r="A62" s="47" t="s">
        <v>164</v>
      </c>
      <c r="B62" s="151">
        <f t="shared" si="5"/>
        <v>10542554</v>
      </c>
      <c r="C62" s="152"/>
      <c r="D62" s="151">
        <v>113734</v>
      </c>
      <c r="E62" s="152"/>
      <c r="F62" s="151">
        <v>668625</v>
      </c>
      <c r="G62" s="152"/>
      <c r="H62" s="151">
        <v>9245304</v>
      </c>
      <c r="I62" s="152"/>
      <c r="J62" s="151">
        <v>291261</v>
      </c>
      <c r="K62" s="152"/>
      <c r="L62" s="151">
        <v>7587</v>
      </c>
      <c r="M62" s="152"/>
      <c r="N62" s="151">
        <v>197611</v>
      </c>
      <c r="O62" s="152"/>
      <c r="P62" s="151">
        <v>18432</v>
      </c>
      <c r="Q62" s="158"/>
    </row>
    <row r="63" spans="1:17" s="15" customFormat="1" ht="21.75" hidden="1" customHeight="1" outlineLevel="1" x14ac:dyDescent="0.15">
      <c r="A63" s="47" t="s">
        <v>165</v>
      </c>
      <c r="B63" s="151">
        <f t="shared" si="5"/>
        <v>13288968</v>
      </c>
      <c r="C63" s="152"/>
      <c r="D63" s="151">
        <v>83728</v>
      </c>
      <c r="E63" s="152"/>
      <c r="F63" s="151">
        <v>797655</v>
      </c>
      <c r="G63" s="152"/>
      <c r="H63" s="151">
        <v>11808740</v>
      </c>
      <c r="I63" s="152"/>
      <c r="J63" s="151">
        <v>316646</v>
      </c>
      <c r="K63" s="152"/>
      <c r="L63" s="151">
        <v>15996</v>
      </c>
      <c r="M63" s="152"/>
      <c r="N63" s="151">
        <v>244068</v>
      </c>
      <c r="O63" s="152"/>
      <c r="P63" s="151">
        <v>22135</v>
      </c>
      <c r="Q63" s="158"/>
    </row>
    <row r="64" spans="1:17" s="15" customFormat="1" ht="21.75" hidden="1" customHeight="1" outlineLevel="1" x14ac:dyDescent="0.15">
      <c r="A64" s="47" t="s">
        <v>166</v>
      </c>
      <c r="B64" s="151">
        <f t="shared" si="5"/>
        <v>13343149</v>
      </c>
      <c r="C64" s="152"/>
      <c r="D64" s="151">
        <v>84363</v>
      </c>
      <c r="E64" s="152"/>
      <c r="F64" s="151">
        <v>804741</v>
      </c>
      <c r="G64" s="152"/>
      <c r="H64" s="151">
        <v>11862531</v>
      </c>
      <c r="I64" s="152"/>
      <c r="J64" s="151">
        <v>314253</v>
      </c>
      <c r="K64" s="152"/>
      <c r="L64" s="151">
        <v>15209</v>
      </c>
      <c r="M64" s="152"/>
      <c r="N64" s="151">
        <v>240128</v>
      </c>
      <c r="O64" s="152"/>
      <c r="P64" s="151">
        <v>21924</v>
      </c>
      <c r="Q64" s="158"/>
    </row>
    <row r="65" spans="1:17" s="15" customFormat="1" ht="21.75" hidden="1" customHeight="1" outlineLevel="1" x14ac:dyDescent="0.15">
      <c r="A65" s="47" t="s">
        <v>167</v>
      </c>
      <c r="B65" s="151">
        <f t="shared" si="5"/>
        <v>13506846</v>
      </c>
      <c r="C65" s="152"/>
      <c r="D65" s="151">
        <v>83927</v>
      </c>
      <c r="E65" s="152"/>
      <c r="F65" s="151">
        <v>833337</v>
      </c>
      <c r="G65" s="152"/>
      <c r="H65" s="151">
        <v>12013591</v>
      </c>
      <c r="I65" s="152"/>
      <c r="J65" s="151">
        <v>306303</v>
      </c>
      <c r="K65" s="152"/>
      <c r="L65" s="151">
        <v>14532</v>
      </c>
      <c r="M65" s="152"/>
      <c r="N65" s="151">
        <v>238982</v>
      </c>
      <c r="O65" s="152"/>
      <c r="P65" s="151">
        <v>16174</v>
      </c>
      <c r="Q65" s="158"/>
    </row>
    <row r="66" spans="1:17" s="15" customFormat="1" ht="21.75" hidden="1" customHeight="1" outlineLevel="1" x14ac:dyDescent="0.15">
      <c r="A66" s="47" t="s">
        <v>168</v>
      </c>
      <c r="B66" s="151">
        <f t="shared" si="5"/>
        <v>16502827</v>
      </c>
      <c r="C66" s="152"/>
      <c r="D66" s="151">
        <v>100703</v>
      </c>
      <c r="E66" s="152"/>
      <c r="F66" s="151">
        <v>995970</v>
      </c>
      <c r="G66" s="152"/>
      <c r="H66" s="151">
        <v>14712667</v>
      </c>
      <c r="I66" s="152"/>
      <c r="J66" s="151">
        <v>315140</v>
      </c>
      <c r="K66" s="152"/>
      <c r="L66" s="151">
        <v>17281</v>
      </c>
      <c r="M66" s="152"/>
      <c r="N66" s="151">
        <v>341875</v>
      </c>
      <c r="O66" s="152"/>
      <c r="P66" s="151">
        <v>19191</v>
      </c>
      <c r="Q66" s="158"/>
    </row>
    <row r="67" spans="1:17" s="15" customFormat="1" ht="21.75" hidden="1" customHeight="1" outlineLevel="1" x14ac:dyDescent="0.15">
      <c r="A67" s="47" t="s">
        <v>169</v>
      </c>
      <c r="B67" s="151">
        <f t="shared" si="5"/>
        <v>16553648</v>
      </c>
      <c r="C67" s="152"/>
      <c r="D67" s="151">
        <v>91249</v>
      </c>
      <c r="E67" s="152"/>
      <c r="F67" s="151">
        <v>1021236</v>
      </c>
      <c r="G67" s="152"/>
      <c r="H67" s="151">
        <v>14777027</v>
      </c>
      <c r="I67" s="152"/>
      <c r="J67" s="151">
        <v>308296</v>
      </c>
      <c r="K67" s="152"/>
      <c r="L67" s="151">
        <v>17256</v>
      </c>
      <c r="M67" s="152"/>
      <c r="N67" s="151">
        <v>319398</v>
      </c>
      <c r="O67" s="152"/>
      <c r="P67" s="151">
        <v>19186</v>
      </c>
      <c r="Q67" s="158"/>
    </row>
    <row r="68" spans="1:17" s="15" customFormat="1" ht="21.75" hidden="1" customHeight="1" outlineLevel="1" x14ac:dyDescent="0.15">
      <c r="A68" s="47" t="s">
        <v>170</v>
      </c>
      <c r="B68" s="151">
        <f t="shared" si="5"/>
        <v>16758197</v>
      </c>
      <c r="C68" s="152"/>
      <c r="D68" s="151">
        <v>89197</v>
      </c>
      <c r="E68" s="152"/>
      <c r="F68" s="151">
        <v>1027656</v>
      </c>
      <c r="G68" s="152"/>
      <c r="H68" s="151">
        <v>14912749</v>
      </c>
      <c r="I68" s="152"/>
      <c r="J68" s="151">
        <v>305939</v>
      </c>
      <c r="K68" s="152"/>
      <c r="L68" s="151">
        <v>16675</v>
      </c>
      <c r="M68" s="152"/>
      <c r="N68" s="151">
        <v>386816</v>
      </c>
      <c r="O68" s="152"/>
      <c r="P68" s="151">
        <v>19165</v>
      </c>
      <c r="Q68" s="158"/>
    </row>
    <row r="69" spans="1:17" s="15" customFormat="1" ht="21.75" hidden="1" customHeight="1" outlineLevel="1" x14ac:dyDescent="0.15">
      <c r="A69" s="47" t="s">
        <v>171</v>
      </c>
      <c r="B69" s="151">
        <f t="shared" si="5"/>
        <v>18176657</v>
      </c>
      <c r="C69" s="152"/>
      <c r="D69" s="151">
        <v>56495</v>
      </c>
      <c r="E69" s="152"/>
      <c r="F69" s="151">
        <v>1120261</v>
      </c>
      <c r="G69" s="152"/>
      <c r="H69" s="151">
        <v>16327338</v>
      </c>
      <c r="I69" s="152"/>
      <c r="J69" s="151">
        <v>301058</v>
      </c>
      <c r="K69" s="152"/>
      <c r="L69" s="151">
        <v>15878</v>
      </c>
      <c r="M69" s="152"/>
      <c r="N69" s="151">
        <v>337168</v>
      </c>
      <c r="O69" s="152"/>
      <c r="P69" s="151">
        <v>18459</v>
      </c>
      <c r="Q69" s="158"/>
    </row>
    <row r="70" spans="1:17" s="15" customFormat="1" ht="21.75" hidden="1" customHeight="1" outlineLevel="1" x14ac:dyDescent="0.15">
      <c r="A70" s="47" t="s">
        <v>152</v>
      </c>
      <c r="B70" s="151">
        <f t="shared" si="5"/>
        <v>18322969</v>
      </c>
      <c r="C70" s="152"/>
      <c r="D70" s="151">
        <v>57362</v>
      </c>
      <c r="E70" s="152"/>
      <c r="F70" s="151">
        <v>1121809</v>
      </c>
      <c r="G70" s="152"/>
      <c r="H70" s="151">
        <v>16381134</v>
      </c>
      <c r="I70" s="152"/>
      <c r="J70" s="151">
        <v>301396</v>
      </c>
      <c r="K70" s="152"/>
      <c r="L70" s="151">
        <v>15728</v>
      </c>
      <c r="M70" s="152"/>
      <c r="N70" s="151">
        <v>427199</v>
      </c>
      <c r="O70" s="152"/>
      <c r="P70" s="151">
        <v>18341</v>
      </c>
      <c r="Q70" s="158"/>
    </row>
    <row r="71" spans="1:17" s="15" customFormat="1" ht="21.75" hidden="1" customHeight="1" outlineLevel="1" x14ac:dyDescent="0.15">
      <c r="A71" s="47" t="s">
        <v>153</v>
      </c>
      <c r="B71" s="151">
        <f t="shared" si="5"/>
        <v>18327399</v>
      </c>
      <c r="C71" s="152"/>
      <c r="D71" s="151">
        <v>58942</v>
      </c>
      <c r="E71" s="152"/>
      <c r="F71" s="151">
        <v>1124362</v>
      </c>
      <c r="G71" s="152"/>
      <c r="H71" s="151">
        <v>16375743</v>
      </c>
      <c r="I71" s="152"/>
      <c r="J71" s="151">
        <v>299968</v>
      </c>
      <c r="K71" s="152"/>
      <c r="L71" s="151">
        <v>15734</v>
      </c>
      <c r="M71" s="152"/>
      <c r="N71" s="151">
        <v>434495</v>
      </c>
      <c r="O71" s="152"/>
      <c r="P71" s="151">
        <v>18155</v>
      </c>
      <c r="Q71" s="158"/>
    </row>
    <row r="72" spans="1:17" s="15" customFormat="1" ht="21.75" hidden="1" customHeight="1" outlineLevel="1" x14ac:dyDescent="0.15">
      <c r="A72" s="47" t="s">
        <v>172</v>
      </c>
      <c r="B72" s="151">
        <f t="shared" si="5"/>
        <v>19429502</v>
      </c>
      <c r="C72" s="152"/>
      <c r="D72" s="151">
        <v>51400</v>
      </c>
      <c r="E72" s="152"/>
      <c r="F72" s="151">
        <v>1179730</v>
      </c>
      <c r="G72" s="152"/>
      <c r="H72" s="151">
        <v>17135870</v>
      </c>
      <c r="I72" s="152"/>
      <c r="J72" s="151">
        <v>299799</v>
      </c>
      <c r="K72" s="152"/>
      <c r="L72" s="151">
        <v>24482</v>
      </c>
      <c r="M72" s="152"/>
      <c r="N72" s="151">
        <v>720211</v>
      </c>
      <c r="O72" s="152"/>
      <c r="P72" s="151">
        <v>18010</v>
      </c>
      <c r="Q72" s="158"/>
    </row>
    <row r="73" spans="1:17" s="15" customFormat="1" ht="21.75" hidden="1" customHeight="1" outlineLevel="1" x14ac:dyDescent="0.15">
      <c r="A73" s="47" t="s">
        <v>173</v>
      </c>
      <c r="B73" s="151">
        <f t="shared" si="5"/>
        <v>19473635</v>
      </c>
      <c r="C73" s="152"/>
      <c r="D73" s="151">
        <v>51337</v>
      </c>
      <c r="E73" s="152"/>
      <c r="F73" s="151">
        <v>1176245</v>
      </c>
      <c r="G73" s="152"/>
      <c r="H73" s="151">
        <v>17183436</v>
      </c>
      <c r="I73" s="152"/>
      <c r="J73" s="151">
        <v>299073</v>
      </c>
      <c r="K73" s="152"/>
      <c r="L73" s="151">
        <v>24550</v>
      </c>
      <c r="M73" s="152"/>
      <c r="N73" s="151">
        <v>721003</v>
      </c>
      <c r="O73" s="152"/>
      <c r="P73" s="151">
        <v>17991</v>
      </c>
      <c r="Q73" s="158"/>
    </row>
    <row r="74" spans="1:17" s="15" customFormat="1" ht="21.75" hidden="1" customHeight="1" outlineLevel="1" x14ac:dyDescent="0.15">
      <c r="A74" s="47" t="s">
        <v>174</v>
      </c>
      <c r="B74" s="151">
        <f t="shared" si="5"/>
        <v>19636183</v>
      </c>
      <c r="C74" s="152"/>
      <c r="D74" s="151">
        <v>51311</v>
      </c>
      <c r="E74" s="152"/>
      <c r="F74" s="151">
        <v>1171758</v>
      </c>
      <c r="G74" s="152"/>
      <c r="H74" s="151">
        <v>17361328</v>
      </c>
      <c r="I74" s="152"/>
      <c r="J74" s="151">
        <v>298886</v>
      </c>
      <c r="K74" s="152"/>
      <c r="L74" s="151">
        <v>24568</v>
      </c>
      <c r="M74" s="152"/>
      <c r="N74" s="151">
        <v>710657</v>
      </c>
      <c r="O74" s="152"/>
      <c r="P74" s="151">
        <v>17675</v>
      </c>
      <c r="Q74" s="158"/>
    </row>
    <row r="75" spans="1:17" s="15" customFormat="1" ht="21.75" hidden="1" customHeight="1" outlineLevel="1" x14ac:dyDescent="0.15">
      <c r="A75" s="47" t="s">
        <v>175</v>
      </c>
      <c r="B75" s="151">
        <f t="shared" si="5"/>
        <v>48051584</v>
      </c>
      <c r="C75" s="152"/>
      <c r="D75" s="151">
        <v>51641</v>
      </c>
      <c r="E75" s="152"/>
      <c r="F75" s="151">
        <v>1303753</v>
      </c>
      <c r="G75" s="152"/>
      <c r="H75" s="151">
        <v>44911092</v>
      </c>
      <c r="I75" s="152"/>
      <c r="J75" s="151">
        <v>309747</v>
      </c>
      <c r="K75" s="152"/>
      <c r="L75" s="151">
        <v>46284</v>
      </c>
      <c r="M75" s="152"/>
      <c r="N75" s="151">
        <v>1410686</v>
      </c>
      <c r="O75" s="152"/>
      <c r="P75" s="151">
        <v>18381</v>
      </c>
      <c r="Q75" s="158"/>
    </row>
    <row r="76" spans="1:17" s="15" customFormat="1" ht="21.75" hidden="1" customHeight="1" outlineLevel="1" x14ac:dyDescent="0.15">
      <c r="A76" s="47" t="s">
        <v>176</v>
      </c>
      <c r="B76" s="151">
        <f t="shared" si="5"/>
        <v>46927230</v>
      </c>
      <c r="C76" s="152"/>
      <c r="D76" s="151">
        <v>51643</v>
      </c>
      <c r="E76" s="152"/>
      <c r="F76" s="151">
        <v>1272162</v>
      </c>
      <c r="G76" s="152"/>
      <c r="H76" s="151">
        <v>43760884</v>
      </c>
      <c r="I76" s="152"/>
      <c r="J76" s="151">
        <v>309206</v>
      </c>
      <c r="K76" s="152"/>
      <c r="L76" s="151">
        <v>36129</v>
      </c>
      <c r="M76" s="152"/>
      <c r="N76" s="151">
        <v>1478853</v>
      </c>
      <c r="O76" s="152"/>
      <c r="P76" s="151">
        <v>18353</v>
      </c>
      <c r="Q76" s="158"/>
    </row>
    <row r="77" spans="1:17" s="15" customFormat="1" ht="21.75" hidden="1" customHeight="1" outlineLevel="1" x14ac:dyDescent="0.15">
      <c r="A77" s="47" t="s">
        <v>177</v>
      </c>
      <c r="B77" s="151">
        <f t="shared" si="5"/>
        <v>47157707</v>
      </c>
      <c r="C77" s="152"/>
      <c r="D77" s="151">
        <v>51619</v>
      </c>
      <c r="E77" s="152"/>
      <c r="F77" s="151">
        <v>1258703</v>
      </c>
      <c r="G77" s="152"/>
      <c r="H77" s="151">
        <v>44023116</v>
      </c>
      <c r="I77" s="152"/>
      <c r="J77" s="151">
        <v>308993</v>
      </c>
      <c r="K77" s="152"/>
      <c r="L77" s="151">
        <v>36134</v>
      </c>
      <c r="M77" s="152"/>
      <c r="N77" s="151">
        <v>1460274</v>
      </c>
      <c r="O77" s="152"/>
      <c r="P77" s="151">
        <v>18868</v>
      </c>
      <c r="Q77" s="158"/>
    </row>
    <row r="78" spans="1:17" s="15" customFormat="1" ht="14.25" hidden="1" customHeight="1" outlineLevel="1" x14ac:dyDescent="0.15">
      <c r="A78" s="47" t="s">
        <v>97</v>
      </c>
      <c r="B78" s="151">
        <f t="shared" si="5"/>
        <v>46231973</v>
      </c>
      <c r="C78" s="152"/>
      <c r="D78" s="151">
        <v>50175</v>
      </c>
      <c r="E78" s="152"/>
      <c r="F78" s="151">
        <v>1253683</v>
      </c>
      <c r="G78" s="152"/>
      <c r="H78" s="151">
        <v>43091511</v>
      </c>
      <c r="I78" s="152"/>
      <c r="J78" s="151">
        <v>308871</v>
      </c>
      <c r="K78" s="152"/>
      <c r="L78" s="151">
        <v>36087</v>
      </c>
      <c r="M78" s="152"/>
      <c r="N78" s="151">
        <v>1472778</v>
      </c>
      <c r="O78" s="152"/>
      <c r="P78" s="151">
        <v>18868</v>
      </c>
      <c r="Q78" s="158"/>
    </row>
    <row r="79" spans="1:17" s="15" customFormat="1" ht="21.75" hidden="1" customHeight="1" outlineLevel="1" x14ac:dyDescent="0.15">
      <c r="A79" s="47" t="s">
        <v>42</v>
      </c>
      <c r="B79" s="151">
        <f t="shared" si="5"/>
        <v>45313690</v>
      </c>
      <c r="C79" s="152"/>
      <c r="D79" s="151">
        <v>48735</v>
      </c>
      <c r="E79" s="152"/>
      <c r="F79" s="151">
        <v>1233963</v>
      </c>
      <c r="G79" s="152"/>
      <c r="H79" s="151">
        <v>42262211</v>
      </c>
      <c r="I79" s="152"/>
      <c r="J79" s="151">
        <v>308875</v>
      </c>
      <c r="K79" s="152"/>
      <c r="L79" s="151">
        <v>36043</v>
      </c>
      <c r="M79" s="152"/>
      <c r="N79" s="151">
        <v>1405003</v>
      </c>
      <c r="O79" s="152"/>
      <c r="P79" s="151">
        <v>18860</v>
      </c>
      <c r="Q79" s="158"/>
    </row>
    <row r="80" spans="1:17" s="15" customFormat="1" ht="21.75" hidden="1" customHeight="1" outlineLevel="1" x14ac:dyDescent="0.15">
      <c r="A80" s="47" t="s">
        <v>43</v>
      </c>
      <c r="B80" s="151">
        <f t="shared" si="5"/>
        <v>45019852</v>
      </c>
      <c r="C80" s="152"/>
      <c r="D80" s="151">
        <v>48316</v>
      </c>
      <c r="E80" s="152"/>
      <c r="F80" s="151">
        <v>1227352</v>
      </c>
      <c r="G80" s="152"/>
      <c r="H80" s="151">
        <v>42020781</v>
      </c>
      <c r="I80" s="152"/>
      <c r="J80" s="151">
        <v>309329</v>
      </c>
      <c r="K80" s="152"/>
      <c r="L80" s="151">
        <v>42171</v>
      </c>
      <c r="M80" s="152"/>
      <c r="N80" s="151">
        <v>1353043</v>
      </c>
      <c r="O80" s="152"/>
      <c r="P80" s="151">
        <v>18860</v>
      </c>
      <c r="Q80" s="158"/>
    </row>
    <row r="81" spans="1:17" s="15" customFormat="1" ht="21.75" hidden="1" customHeight="1" outlineLevel="1" x14ac:dyDescent="0.15">
      <c r="A81" s="47" t="s">
        <v>44</v>
      </c>
      <c r="B81" s="151">
        <f t="shared" si="5"/>
        <v>44447775</v>
      </c>
      <c r="C81" s="152"/>
      <c r="D81" s="151">
        <v>47870</v>
      </c>
      <c r="E81" s="152"/>
      <c r="F81" s="151">
        <v>1165435</v>
      </c>
      <c r="G81" s="152"/>
      <c r="H81" s="151">
        <v>41139971</v>
      </c>
      <c r="I81" s="152"/>
      <c r="J81" s="151">
        <v>300966</v>
      </c>
      <c r="K81" s="152"/>
      <c r="L81" s="151">
        <v>45220</v>
      </c>
      <c r="M81" s="152"/>
      <c r="N81" s="151">
        <v>1736814</v>
      </c>
      <c r="O81" s="152"/>
      <c r="P81" s="151">
        <v>11499</v>
      </c>
      <c r="Q81" s="158"/>
    </row>
    <row r="82" spans="1:17" s="15" customFormat="1" ht="21.75" hidden="1" customHeight="1" outlineLevel="1" x14ac:dyDescent="0.15">
      <c r="A82" s="47" t="s">
        <v>45</v>
      </c>
      <c r="B82" s="151">
        <f t="shared" si="5"/>
        <v>43387780</v>
      </c>
      <c r="C82" s="152"/>
      <c r="D82" s="151">
        <v>48156</v>
      </c>
      <c r="E82" s="152"/>
      <c r="F82" s="151">
        <v>1180623</v>
      </c>
      <c r="G82" s="152"/>
      <c r="H82" s="151">
        <v>40136676</v>
      </c>
      <c r="I82" s="152"/>
      <c r="J82" s="151">
        <v>349985</v>
      </c>
      <c r="K82" s="152"/>
      <c r="L82" s="151">
        <v>47311</v>
      </c>
      <c r="M82" s="152"/>
      <c r="N82" s="151">
        <v>1613515</v>
      </c>
      <c r="O82" s="152"/>
      <c r="P82" s="151">
        <v>11514</v>
      </c>
      <c r="Q82" s="158"/>
    </row>
    <row r="83" spans="1:17" s="15" customFormat="1" ht="15" hidden="1" customHeight="1" outlineLevel="1" x14ac:dyDescent="0.15">
      <c r="A83" s="25" t="s">
        <v>301</v>
      </c>
      <c r="B83" s="143">
        <f t="shared" si="5"/>
        <v>42328674</v>
      </c>
      <c r="C83" s="144"/>
      <c r="D83" s="143">
        <v>48083</v>
      </c>
      <c r="E83" s="144"/>
      <c r="F83" s="143">
        <v>1159085</v>
      </c>
      <c r="G83" s="144"/>
      <c r="H83" s="143">
        <v>39064935</v>
      </c>
      <c r="I83" s="144"/>
      <c r="J83" s="143">
        <v>299502</v>
      </c>
      <c r="K83" s="144"/>
      <c r="L83" s="143">
        <v>45402</v>
      </c>
      <c r="M83" s="144"/>
      <c r="N83" s="143">
        <v>1700106</v>
      </c>
      <c r="O83" s="144"/>
      <c r="P83" s="143">
        <v>11561</v>
      </c>
      <c r="Q83" s="157"/>
    </row>
    <row r="84" spans="1:17" s="15" customFormat="1" ht="21.75" hidden="1" customHeight="1" outlineLevel="1" x14ac:dyDescent="0.15">
      <c r="A84" s="88" t="s">
        <v>47</v>
      </c>
      <c r="B84" s="141">
        <f t="shared" si="5"/>
        <v>41721880</v>
      </c>
      <c r="C84" s="142"/>
      <c r="D84" s="141">
        <v>41973</v>
      </c>
      <c r="E84" s="142"/>
      <c r="F84" s="141">
        <v>1159990</v>
      </c>
      <c r="G84" s="142"/>
      <c r="H84" s="141">
        <v>38570665</v>
      </c>
      <c r="I84" s="142"/>
      <c r="J84" s="141">
        <v>299572</v>
      </c>
      <c r="K84" s="142"/>
      <c r="L84" s="141">
        <v>42869</v>
      </c>
      <c r="M84" s="142"/>
      <c r="N84" s="141">
        <v>1595126</v>
      </c>
      <c r="O84" s="142"/>
      <c r="P84" s="141">
        <v>11685</v>
      </c>
      <c r="Q84" s="155"/>
    </row>
    <row r="85" spans="1:17" s="15" customFormat="1" ht="21.75" hidden="1" customHeight="1" outlineLevel="1" x14ac:dyDescent="0.15">
      <c r="A85" s="88" t="s">
        <v>48</v>
      </c>
      <c r="B85" s="141">
        <f t="shared" si="5"/>
        <v>41746265</v>
      </c>
      <c r="C85" s="142"/>
      <c r="D85" s="141">
        <v>40324</v>
      </c>
      <c r="E85" s="142"/>
      <c r="F85" s="141">
        <v>1158181</v>
      </c>
      <c r="G85" s="142"/>
      <c r="H85" s="141">
        <v>38591523</v>
      </c>
      <c r="I85" s="142"/>
      <c r="J85" s="141">
        <v>299612</v>
      </c>
      <c r="K85" s="142"/>
      <c r="L85" s="141">
        <v>42653</v>
      </c>
      <c r="M85" s="142"/>
      <c r="N85" s="141">
        <v>1602401</v>
      </c>
      <c r="O85" s="142"/>
      <c r="P85" s="141">
        <v>11571</v>
      </c>
      <c r="Q85" s="155"/>
    </row>
    <row r="86" spans="1:17" s="15" customFormat="1" ht="21.75" hidden="1" customHeight="1" outlineLevel="1" x14ac:dyDescent="0.15">
      <c r="A86" s="88" t="s">
        <v>49</v>
      </c>
      <c r="B86" s="141">
        <f t="shared" si="5"/>
        <v>41715267</v>
      </c>
      <c r="C86" s="142"/>
      <c r="D86" s="141">
        <v>40322</v>
      </c>
      <c r="E86" s="142"/>
      <c r="F86" s="141">
        <v>1161577</v>
      </c>
      <c r="G86" s="142"/>
      <c r="H86" s="141">
        <v>38560770</v>
      </c>
      <c r="I86" s="142"/>
      <c r="J86" s="141">
        <v>299588</v>
      </c>
      <c r="K86" s="142"/>
      <c r="L86" s="141">
        <v>42573</v>
      </c>
      <c r="M86" s="142"/>
      <c r="N86" s="141">
        <v>1598865</v>
      </c>
      <c r="O86" s="142"/>
      <c r="P86" s="141">
        <v>11572</v>
      </c>
      <c r="Q86" s="155"/>
    </row>
    <row r="87" spans="1:17" s="15" customFormat="1" ht="21.75" hidden="1" customHeight="1" outlineLevel="1" x14ac:dyDescent="0.15">
      <c r="A87" s="26" t="s">
        <v>50</v>
      </c>
      <c r="B87" s="145">
        <f t="shared" si="5"/>
        <v>40382865</v>
      </c>
      <c r="C87" s="146"/>
      <c r="D87" s="145">
        <v>40321</v>
      </c>
      <c r="E87" s="146"/>
      <c r="F87" s="145">
        <v>1161119</v>
      </c>
      <c r="G87" s="146"/>
      <c r="H87" s="145">
        <v>37227862</v>
      </c>
      <c r="I87" s="146"/>
      <c r="J87" s="145">
        <v>299540</v>
      </c>
      <c r="K87" s="146"/>
      <c r="L87" s="145">
        <v>42539</v>
      </c>
      <c r="M87" s="146"/>
      <c r="N87" s="145">
        <v>1599912</v>
      </c>
      <c r="O87" s="146"/>
      <c r="P87" s="145">
        <v>11572</v>
      </c>
      <c r="Q87" s="156"/>
    </row>
    <row r="88" spans="1:17" s="15" customFormat="1" ht="21.75" customHeight="1" collapsed="1" x14ac:dyDescent="0.15">
      <c r="A88" s="25" t="s">
        <v>280</v>
      </c>
      <c r="B88" s="143">
        <f t="shared" si="5"/>
        <v>39720029</v>
      </c>
      <c r="C88" s="144"/>
      <c r="D88" s="143">
        <v>41405</v>
      </c>
      <c r="E88" s="144"/>
      <c r="F88" s="143">
        <v>1161953</v>
      </c>
      <c r="G88" s="144"/>
      <c r="H88" s="143">
        <v>36584408</v>
      </c>
      <c r="I88" s="144"/>
      <c r="J88" s="143">
        <v>299519</v>
      </c>
      <c r="K88" s="144"/>
      <c r="L88" s="143">
        <v>42482</v>
      </c>
      <c r="M88" s="144"/>
      <c r="N88" s="143">
        <v>1578873</v>
      </c>
      <c r="O88" s="144"/>
      <c r="P88" s="143">
        <v>11389</v>
      </c>
      <c r="Q88" s="157"/>
    </row>
    <row r="89" spans="1:17" s="15" customFormat="1" ht="21.75" customHeight="1" x14ac:dyDescent="0.15">
      <c r="A89" s="117" t="s">
        <v>98</v>
      </c>
      <c r="B89" s="141">
        <f t="shared" si="5"/>
        <v>38013733</v>
      </c>
      <c r="C89" s="142"/>
      <c r="D89" s="141">
        <v>41362</v>
      </c>
      <c r="E89" s="142"/>
      <c r="F89" s="141">
        <v>1160541</v>
      </c>
      <c r="G89" s="142"/>
      <c r="H89" s="141">
        <v>34914633</v>
      </c>
      <c r="I89" s="142"/>
      <c r="J89" s="141">
        <v>299485</v>
      </c>
      <c r="K89" s="142"/>
      <c r="L89" s="141">
        <v>42482</v>
      </c>
      <c r="M89" s="142"/>
      <c r="N89" s="141">
        <v>1543841</v>
      </c>
      <c r="O89" s="142"/>
      <c r="P89" s="141">
        <v>11389</v>
      </c>
      <c r="Q89" s="155"/>
    </row>
    <row r="90" spans="1:17" s="15" customFormat="1" ht="21.75" customHeight="1" x14ac:dyDescent="0.15">
      <c r="A90" s="88" t="s">
        <v>99</v>
      </c>
      <c r="B90" s="141">
        <f t="shared" si="5"/>
        <v>37053296</v>
      </c>
      <c r="C90" s="142"/>
      <c r="D90" s="141">
        <v>40786</v>
      </c>
      <c r="E90" s="142"/>
      <c r="F90" s="141">
        <v>1159947</v>
      </c>
      <c r="G90" s="142"/>
      <c r="H90" s="141">
        <v>33937373</v>
      </c>
      <c r="I90" s="142"/>
      <c r="J90" s="141">
        <v>300621</v>
      </c>
      <c r="K90" s="142"/>
      <c r="L90" s="141">
        <v>42565</v>
      </c>
      <c r="M90" s="142"/>
      <c r="N90" s="141">
        <v>1561706</v>
      </c>
      <c r="O90" s="142"/>
      <c r="P90" s="141">
        <v>10298</v>
      </c>
      <c r="Q90" s="155"/>
    </row>
    <row r="91" spans="1:17" s="15" customFormat="1" ht="21.75" customHeight="1" x14ac:dyDescent="0.15">
      <c r="A91" s="88" t="s">
        <v>100</v>
      </c>
      <c r="B91" s="141">
        <f t="shared" si="5"/>
        <v>35349099</v>
      </c>
      <c r="C91" s="142"/>
      <c r="D91" s="141">
        <v>40784</v>
      </c>
      <c r="E91" s="142"/>
      <c r="F91" s="141">
        <v>1159606</v>
      </c>
      <c r="G91" s="142"/>
      <c r="H91" s="141">
        <v>32287684</v>
      </c>
      <c r="I91" s="142"/>
      <c r="J91" s="141">
        <v>300636</v>
      </c>
      <c r="K91" s="142"/>
      <c r="L91" s="141">
        <v>42568</v>
      </c>
      <c r="M91" s="142"/>
      <c r="N91" s="141">
        <v>1507523</v>
      </c>
      <c r="O91" s="142"/>
      <c r="P91" s="141">
        <v>10298</v>
      </c>
      <c r="Q91" s="155"/>
    </row>
    <row r="92" spans="1:17" s="15" customFormat="1" ht="21.75" customHeight="1" x14ac:dyDescent="0.15">
      <c r="A92" s="88" t="s">
        <v>101</v>
      </c>
      <c r="B92" s="141">
        <f t="shared" si="5"/>
        <v>34271251</v>
      </c>
      <c r="C92" s="142"/>
      <c r="D92" s="141">
        <v>40753</v>
      </c>
      <c r="E92" s="142"/>
      <c r="F92" s="141">
        <v>1159412</v>
      </c>
      <c r="G92" s="142"/>
      <c r="H92" s="141">
        <v>31273779</v>
      </c>
      <c r="I92" s="142"/>
      <c r="J92" s="141">
        <v>292417</v>
      </c>
      <c r="K92" s="142"/>
      <c r="L92" s="141">
        <v>42647</v>
      </c>
      <c r="M92" s="142"/>
      <c r="N92" s="141">
        <v>1451945</v>
      </c>
      <c r="O92" s="142"/>
      <c r="P92" s="141">
        <v>10298</v>
      </c>
      <c r="Q92" s="155"/>
    </row>
    <row r="93" spans="1:17" s="15" customFormat="1" ht="21.75" customHeight="1" x14ac:dyDescent="0.15">
      <c r="A93" s="88" t="s">
        <v>304</v>
      </c>
      <c r="B93" s="141">
        <f t="shared" si="5"/>
        <v>33900746</v>
      </c>
      <c r="C93" s="142"/>
      <c r="D93" s="141">
        <v>41540</v>
      </c>
      <c r="E93" s="142"/>
      <c r="F93" s="141">
        <v>1155251</v>
      </c>
      <c r="G93" s="142"/>
      <c r="H93" s="141">
        <v>30937086</v>
      </c>
      <c r="I93" s="142"/>
      <c r="J93" s="141">
        <v>292713</v>
      </c>
      <c r="K93" s="142"/>
      <c r="L93" s="141">
        <v>61512</v>
      </c>
      <c r="M93" s="142"/>
      <c r="N93" s="141">
        <v>1402345</v>
      </c>
      <c r="O93" s="142"/>
      <c r="P93" s="141">
        <v>10299</v>
      </c>
      <c r="Q93" s="155"/>
    </row>
    <row r="94" spans="1:17" s="15" customFormat="1" ht="21.75" customHeight="1" x14ac:dyDescent="0.15">
      <c r="A94" s="88" t="s">
        <v>248</v>
      </c>
      <c r="B94" s="138">
        <f t="shared" si="5"/>
        <v>32940805</v>
      </c>
      <c r="C94" s="139"/>
      <c r="D94" s="138">
        <v>40675</v>
      </c>
      <c r="E94" s="139"/>
      <c r="F94" s="138">
        <v>1152782</v>
      </c>
      <c r="G94" s="139"/>
      <c r="H94" s="138">
        <v>29908324</v>
      </c>
      <c r="I94" s="139"/>
      <c r="J94" s="138">
        <v>292278</v>
      </c>
      <c r="K94" s="139"/>
      <c r="L94" s="138">
        <v>43394</v>
      </c>
      <c r="M94" s="139"/>
      <c r="N94" s="138">
        <v>1493053</v>
      </c>
      <c r="O94" s="139"/>
      <c r="P94" s="138">
        <v>10299</v>
      </c>
      <c r="Q94" s="140"/>
    </row>
    <row r="95" spans="1:17" s="15" customFormat="1" ht="21.75" customHeight="1" x14ac:dyDescent="0.15">
      <c r="A95" s="88" t="s">
        <v>249</v>
      </c>
      <c r="B95" s="138">
        <f t="shared" si="5"/>
        <v>32590041</v>
      </c>
      <c r="C95" s="139"/>
      <c r="D95" s="138">
        <v>40669</v>
      </c>
      <c r="E95" s="139"/>
      <c r="F95" s="138">
        <v>1150629</v>
      </c>
      <c r="G95" s="139"/>
      <c r="H95" s="138">
        <v>29433387</v>
      </c>
      <c r="I95" s="139"/>
      <c r="J95" s="138">
        <v>292261</v>
      </c>
      <c r="K95" s="139"/>
      <c r="L95" s="138">
        <v>43365</v>
      </c>
      <c r="M95" s="139"/>
      <c r="N95" s="138">
        <v>1619431</v>
      </c>
      <c r="O95" s="139"/>
      <c r="P95" s="138">
        <v>10299</v>
      </c>
      <c r="Q95" s="140"/>
    </row>
    <row r="96" spans="1:17" s="15" customFormat="1" ht="21.75" customHeight="1" x14ac:dyDescent="0.15">
      <c r="A96" s="88" t="s">
        <v>250</v>
      </c>
      <c r="B96" s="138">
        <f t="shared" si="5"/>
        <v>32062614</v>
      </c>
      <c r="C96" s="139"/>
      <c r="D96" s="138">
        <v>40432</v>
      </c>
      <c r="E96" s="139"/>
      <c r="F96" s="138">
        <v>1151095</v>
      </c>
      <c r="G96" s="139"/>
      <c r="H96" s="138">
        <v>28600325</v>
      </c>
      <c r="I96" s="139"/>
      <c r="J96" s="138">
        <v>291103</v>
      </c>
      <c r="K96" s="139"/>
      <c r="L96" s="138">
        <v>28094</v>
      </c>
      <c r="M96" s="139"/>
      <c r="N96" s="138">
        <v>1941312</v>
      </c>
      <c r="O96" s="139"/>
      <c r="P96" s="138">
        <v>10253</v>
      </c>
      <c r="Q96" s="140"/>
    </row>
    <row r="97" spans="1:18" s="15" customFormat="1" ht="21.75" customHeight="1" x14ac:dyDescent="0.15">
      <c r="A97" s="88" t="s">
        <v>281</v>
      </c>
      <c r="B97" s="138">
        <v>31803594</v>
      </c>
      <c r="C97" s="139"/>
      <c r="D97" s="138">
        <v>40432</v>
      </c>
      <c r="E97" s="139"/>
      <c r="F97" s="138">
        <v>1151150</v>
      </c>
      <c r="G97" s="139"/>
      <c r="H97" s="138">
        <v>28336488</v>
      </c>
      <c r="I97" s="139"/>
      <c r="J97" s="138">
        <v>291264</v>
      </c>
      <c r="K97" s="139"/>
      <c r="L97" s="138">
        <v>28010</v>
      </c>
      <c r="M97" s="139"/>
      <c r="N97" s="138">
        <v>1945997</v>
      </c>
      <c r="O97" s="139"/>
      <c r="P97" s="138">
        <v>10253</v>
      </c>
      <c r="Q97" s="140"/>
    </row>
    <row r="98" spans="1:18" s="15" customFormat="1" ht="21.75" customHeight="1" x14ac:dyDescent="0.15">
      <c r="A98" s="88" t="s">
        <v>282</v>
      </c>
      <c r="B98" s="138">
        <v>31796261</v>
      </c>
      <c r="C98" s="139"/>
      <c r="D98" s="138">
        <v>40408</v>
      </c>
      <c r="E98" s="139"/>
      <c r="F98" s="138">
        <v>1151378</v>
      </c>
      <c r="G98" s="139"/>
      <c r="H98" s="138">
        <v>28376475</v>
      </c>
      <c r="I98" s="139"/>
      <c r="J98" s="138">
        <v>291376</v>
      </c>
      <c r="K98" s="139"/>
      <c r="L98" s="138">
        <v>28010</v>
      </c>
      <c r="M98" s="139"/>
      <c r="N98" s="138">
        <v>1898430</v>
      </c>
      <c r="O98" s="139"/>
      <c r="P98" s="138">
        <v>10184</v>
      </c>
      <c r="Q98" s="140"/>
    </row>
    <row r="99" spans="1:18" s="193" customFormat="1" ht="21.75" customHeight="1" x14ac:dyDescent="0.15">
      <c r="A99" s="67" t="s">
        <v>283</v>
      </c>
      <c r="B99" s="138">
        <v>30987231</v>
      </c>
      <c r="C99" s="139"/>
      <c r="D99" s="138">
        <v>40408</v>
      </c>
      <c r="E99" s="139"/>
      <c r="F99" s="138">
        <v>1150200</v>
      </c>
      <c r="G99" s="139"/>
      <c r="H99" s="138">
        <v>27617466</v>
      </c>
      <c r="I99" s="139"/>
      <c r="J99" s="138">
        <v>291487</v>
      </c>
      <c r="K99" s="139"/>
      <c r="L99" s="138">
        <v>28009</v>
      </c>
      <c r="M99" s="139"/>
      <c r="N99" s="138">
        <v>1849477</v>
      </c>
      <c r="O99" s="139"/>
      <c r="P99" s="138">
        <v>10184</v>
      </c>
      <c r="Q99" s="140"/>
    </row>
    <row r="100" spans="1:18" s="193" customFormat="1" ht="21.75" customHeight="1" x14ac:dyDescent="0.15">
      <c r="A100" s="67" t="s">
        <v>284</v>
      </c>
      <c r="B100" s="138">
        <v>30989213</v>
      </c>
      <c r="C100" s="139"/>
      <c r="D100" s="138">
        <v>40409</v>
      </c>
      <c r="E100" s="139"/>
      <c r="F100" s="138">
        <v>1150200</v>
      </c>
      <c r="G100" s="139"/>
      <c r="H100" s="138">
        <v>27628157</v>
      </c>
      <c r="I100" s="139"/>
      <c r="J100" s="138">
        <v>291507</v>
      </c>
      <c r="K100" s="139"/>
      <c r="L100" s="138">
        <v>22680</v>
      </c>
      <c r="M100" s="139"/>
      <c r="N100" s="138">
        <v>1846076</v>
      </c>
      <c r="O100" s="139"/>
      <c r="P100" s="138">
        <v>10184</v>
      </c>
      <c r="Q100" s="140"/>
    </row>
    <row r="101" spans="1:18" s="193" customFormat="1" ht="21.75" customHeight="1" x14ac:dyDescent="0.15">
      <c r="A101" s="67" t="s">
        <v>287</v>
      </c>
      <c r="B101" s="138">
        <v>31073230</v>
      </c>
      <c r="C101" s="139"/>
      <c r="D101" s="138">
        <v>40409</v>
      </c>
      <c r="E101" s="139"/>
      <c r="F101" s="138">
        <v>1149379</v>
      </c>
      <c r="G101" s="139"/>
      <c r="H101" s="138">
        <v>27685795</v>
      </c>
      <c r="I101" s="139"/>
      <c r="J101" s="138">
        <v>291082</v>
      </c>
      <c r="K101" s="139"/>
      <c r="L101" s="138">
        <v>21473</v>
      </c>
      <c r="M101" s="139"/>
      <c r="N101" s="138">
        <v>1874908</v>
      </c>
      <c r="O101" s="139"/>
      <c r="P101" s="138">
        <v>10184</v>
      </c>
      <c r="Q101" s="140"/>
    </row>
    <row r="102" spans="1:18" s="193" customFormat="1" ht="21.75" customHeight="1" x14ac:dyDescent="0.15">
      <c r="A102" s="67" t="s">
        <v>285</v>
      </c>
      <c r="B102" s="138">
        <v>30337695</v>
      </c>
      <c r="C102" s="139"/>
      <c r="D102" s="138">
        <v>37724</v>
      </c>
      <c r="E102" s="139"/>
      <c r="F102" s="138">
        <v>1150042</v>
      </c>
      <c r="G102" s="139"/>
      <c r="H102" s="138">
        <v>26947394</v>
      </c>
      <c r="I102" s="139"/>
      <c r="J102" s="138">
        <v>291028</v>
      </c>
      <c r="K102" s="139"/>
      <c r="L102" s="138">
        <v>21707</v>
      </c>
      <c r="M102" s="139"/>
      <c r="N102" s="138">
        <v>1879616</v>
      </c>
      <c r="O102" s="139"/>
      <c r="P102" s="138">
        <v>10184</v>
      </c>
      <c r="Q102" s="140"/>
    </row>
    <row r="103" spans="1:18" s="193" customFormat="1" ht="21.75" customHeight="1" thickBot="1" x14ac:dyDescent="0.2">
      <c r="A103" s="72" t="s">
        <v>288</v>
      </c>
      <c r="B103" s="194">
        <v>30411609</v>
      </c>
      <c r="C103" s="195"/>
      <c r="D103" s="138">
        <v>36905</v>
      </c>
      <c r="E103" s="139"/>
      <c r="F103" s="138">
        <v>1149251</v>
      </c>
      <c r="G103" s="139"/>
      <c r="H103" s="138">
        <v>27020861</v>
      </c>
      <c r="I103" s="139"/>
      <c r="J103" s="138">
        <v>290352</v>
      </c>
      <c r="K103" s="139"/>
      <c r="L103" s="194">
        <v>21708</v>
      </c>
      <c r="M103" s="195"/>
      <c r="N103" s="138">
        <v>1882595</v>
      </c>
      <c r="O103" s="139"/>
      <c r="P103" s="194">
        <v>9937</v>
      </c>
      <c r="Q103" s="196"/>
    </row>
    <row r="104" spans="1:18" s="15" customFormat="1" ht="17.25" customHeight="1" x14ac:dyDescent="0.15">
      <c r="A104" s="113" t="s">
        <v>305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85"/>
      <c r="M104" s="95"/>
      <c r="N104" s="95"/>
      <c r="O104" s="95"/>
      <c r="P104" s="95"/>
      <c r="Q104" s="5" t="s">
        <v>306</v>
      </c>
      <c r="R104" s="92"/>
    </row>
  </sheetData>
  <mergeCells count="404">
    <mergeCell ref="E52:I52"/>
    <mergeCell ref="D99:E99"/>
    <mergeCell ref="F99:G99"/>
    <mergeCell ref="H99:I99"/>
    <mergeCell ref="J99:K99"/>
    <mergeCell ref="L99:M99"/>
    <mergeCell ref="N99:O99"/>
    <mergeCell ref="P99:Q99"/>
    <mergeCell ref="D100:E100"/>
    <mergeCell ref="F100:G100"/>
    <mergeCell ref="H100:I100"/>
    <mergeCell ref="J100:K100"/>
    <mergeCell ref="L100:M100"/>
    <mergeCell ref="N100:O100"/>
    <mergeCell ref="P100:Q100"/>
    <mergeCell ref="P98:Q98"/>
    <mergeCell ref="N93:O93"/>
    <mergeCell ref="P93:Q93"/>
    <mergeCell ref="J76:K76"/>
    <mergeCell ref="L76:M76"/>
    <mergeCell ref="N76:O76"/>
    <mergeCell ref="P76:Q76"/>
    <mergeCell ref="P91:Q91"/>
    <mergeCell ref="P92:Q92"/>
    <mergeCell ref="H93:I93"/>
    <mergeCell ref="J93:K93"/>
    <mergeCell ref="L93:M93"/>
    <mergeCell ref="B102:C102"/>
    <mergeCell ref="D102:E102"/>
    <mergeCell ref="F102:G102"/>
    <mergeCell ref="H102:I102"/>
    <mergeCell ref="J102:K102"/>
    <mergeCell ref="L102:M102"/>
    <mergeCell ref="D101:E101"/>
    <mergeCell ref="F101:G101"/>
    <mergeCell ref="H101:I101"/>
    <mergeCell ref="J101:K101"/>
    <mergeCell ref="L101:M101"/>
    <mergeCell ref="F103:G103"/>
    <mergeCell ref="B103:C103"/>
    <mergeCell ref="H94:I94"/>
    <mergeCell ref="J94:K94"/>
    <mergeCell ref="L94:M94"/>
    <mergeCell ref="N94:O94"/>
    <mergeCell ref="P94:Q94"/>
    <mergeCell ref="F95:G95"/>
    <mergeCell ref="H95:I95"/>
    <mergeCell ref="J95:K95"/>
    <mergeCell ref="L95:M95"/>
    <mergeCell ref="N95:O95"/>
    <mergeCell ref="P95:Q95"/>
    <mergeCell ref="H96:I96"/>
    <mergeCell ref="J96:K96"/>
    <mergeCell ref="L96:M96"/>
    <mergeCell ref="N96:O96"/>
    <mergeCell ref="P96:Q96"/>
    <mergeCell ref="P103:Q103"/>
    <mergeCell ref="N103:O103"/>
    <mergeCell ref="L103:M103"/>
    <mergeCell ref="J103:K103"/>
    <mergeCell ref="D103:E103"/>
    <mergeCell ref="H103:I103"/>
    <mergeCell ref="J91:K91"/>
    <mergeCell ref="J92:K92"/>
    <mergeCell ref="H83:I83"/>
    <mergeCell ref="H84:I84"/>
    <mergeCell ref="H85:I85"/>
    <mergeCell ref="N91:O91"/>
    <mergeCell ref="N92:O92"/>
    <mergeCell ref="L91:M91"/>
    <mergeCell ref="L92:M92"/>
    <mergeCell ref="N86:O86"/>
    <mergeCell ref="N87:O87"/>
    <mergeCell ref="N88:O88"/>
    <mergeCell ref="L86:M86"/>
    <mergeCell ref="L87:M87"/>
    <mergeCell ref="L88:M88"/>
    <mergeCell ref="L89:M89"/>
    <mergeCell ref="L90:M90"/>
    <mergeCell ref="H91:I91"/>
    <mergeCell ref="H92:I92"/>
    <mergeCell ref="J86:K86"/>
    <mergeCell ref="J87:K87"/>
    <mergeCell ref="J88:K88"/>
    <mergeCell ref="H86:I86"/>
    <mergeCell ref="H87:I87"/>
    <mergeCell ref="N82:O82"/>
    <mergeCell ref="N83:O83"/>
    <mergeCell ref="N84:O84"/>
    <mergeCell ref="N85:O85"/>
    <mergeCell ref="B77:C77"/>
    <mergeCell ref="D77:E77"/>
    <mergeCell ref="F77:G77"/>
    <mergeCell ref="H77:I77"/>
    <mergeCell ref="J77:K77"/>
    <mergeCell ref="L77:M77"/>
    <mergeCell ref="N77:O77"/>
    <mergeCell ref="L81:M81"/>
    <mergeCell ref="L82:M82"/>
    <mergeCell ref="L83:M83"/>
    <mergeCell ref="L84:M84"/>
    <mergeCell ref="L85:M85"/>
    <mergeCell ref="J85:K85"/>
    <mergeCell ref="F85:G85"/>
    <mergeCell ref="P77:Q77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F76:G76"/>
    <mergeCell ref="H76:I76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G1:I1"/>
    <mergeCell ref="P86:Q86"/>
    <mergeCell ref="P87:Q87"/>
    <mergeCell ref="P88:Q88"/>
    <mergeCell ref="P89:Q89"/>
    <mergeCell ref="P90:Q90"/>
    <mergeCell ref="P81:Q81"/>
    <mergeCell ref="P82:Q82"/>
    <mergeCell ref="P83:Q83"/>
    <mergeCell ref="P84:Q84"/>
    <mergeCell ref="P85:Q85"/>
    <mergeCell ref="P54:Q54"/>
    <mergeCell ref="P55:Q55"/>
    <mergeCell ref="P78:Q78"/>
    <mergeCell ref="P79:Q79"/>
    <mergeCell ref="P80:Q80"/>
    <mergeCell ref="N89:O89"/>
    <mergeCell ref="N90:O90"/>
    <mergeCell ref="N54:O54"/>
    <mergeCell ref="N55:O55"/>
    <mergeCell ref="N78:O78"/>
    <mergeCell ref="N79:O79"/>
    <mergeCell ref="N80:O80"/>
    <mergeCell ref="N81:O81"/>
    <mergeCell ref="L54:M54"/>
    <mergeCell ref="L55:M55"/>
    <mergeCell ref="L78:M78"/>
    <mergeCell ref="L79:M79"/>
    <mergeCell ref="L80:M80"/>
    <mergeCell ref="J89:K89"/>
    <mergeCell ref="J90:K90"/>
    <mergeCell ref="J56:K56"/>
    <mergeCell ref="L56:M56"/>
    <mergeCell ref="J58:K58"/>
    <mergeCell ref="L58:M58"/>
    <mergeCell ref="J60:K60"/>
    <mergeCell ref="L60:M60"/>
    <mergeCell ref="J62:K62"/>
    <mergeCell ref="L62:M62"/>
    <mergeCell ref="J64:K64"/>
    <mergeCell ref="L64:M64"/>
    <mergeCell ref="J66:K66"/>
    <mergeCell ref="L66:M66"/>
    <mergeCell ref="J68:K68"/>
    <mergeCell ref="L68:M68"/>
    <mergeCell ref="J70:K70"/>
    <mergeCell ref="L70:M70"/>
    <mergeCell ref="J72:K72"/>
    <mergeCell ref="J54:K54"/>
    <mergeCell ref="J55:K55"/>
    <mergeCell ref="J78:K78"/>
    <mergeCell ref="J79:K79"/>
    <mergeCell ref="J80:K80"/>
    <mergeCell ref="J81:K81"/>
    <mergeCell ref="J82:K82"/>
    <mergeCell ref="J83:K83"/>
    <mergeCell ref="J84:K84"/>
    <mergeCell ref="H88:I88"/>
    <mergeCell ref="H89:I89"/>
    <mergeCell ref="H90:I90"/>
    <mergeCell ref="H81:I81"/>
    <mergeCell ref="H82:I82"/>
    <mergeCell ref="H54:I54"/>
    <mergeCell ref="H55:I55"/>
    <mergeCell ref="H78:I78"/>
    <mergeCell ref="H79:I79"/>
    <mergeCell ref="H80:I80"/>
    <mergeCell ref="H56:I56"/>
    <mergeCell ref="H58:I58"/>
    <mergeCell ref="H60:I60"/>
    <mergeCell ref="H62:I62"/>
    <mergeCell ref="H64:I64"/>
    <mergeCell ref="H66:I66"/>
    <mergeCell ref="H68:I68"/>
    <mergeCell ref="H70:I70"/>
    <mergeCell ref="H72:I72"/>
    <mergeCell ref="F54:G54"/>
    <mergeCell ref="F55:G55"/>
    <mergeCell ref="F78:G78"/>
    <mergeCell ref="F79:G79"/>
    <mergeCell ref="F80:G80"/>
    <mergeCell ref="F81:G81"/>
    <mergeCell ref="F82:G82"/>
    <mergeCell ref="F83:G83"/>
    <mergeCell ref="F84:G84"/>
    <mergeCell ref="F70:G70"/>
    <mergeCell ref="F72:G72"/>
    <mergeCell ref="F86:G86"/>
    <mergeCell ref="F87:G87"/>
    <mergeCell ref="F88:G88"/>
    <mergeCell ref="F94:G94"/>
    <mergeCell ref="F96:G96"/>
    <mergeCell ref="D56:E56"/>
    <mergeCell ref="F56:G56"/>
    <mergeCell ref="D58:E58"/>
    <mergeCell ref="F58:G58"/>
    <mergeCell ref="D60:E60"/>
    <mergeCell ref="F89:G89"/>
    <mergeCell ref="F68:G68"/>
    <mergeCell ref="D70:E70"/>
    <mergeCell ref="F90:G90"/>
    <mergeCell ref="F91:G91"/>
    <mergeCell ref="F92:G92"/>
    <mergeCell ref="D93:E93"/>
    <mergeCell ref="F93:G93"/>
    <mergeCell ref="A1:F1"/>
    <mergeCell ref="A53:D53"/>
    <mergeCell ref="B54:C54"/>
    <mergeCell ref="B55:C55"/>
    <mergeCell ref="B78:C78"/>
    <mergeCell ref="B79:C79"/>
    <mergeCell ref="B80:C80"/>
    <mergeCell ref="B81:C81"/>
    <mergeCell ref="B82:C82"/>
    <mergeCell ref="B56:C56"/>
    <mergeCell ref="B58:C58"/>
    <mergeCell ref="B60:C60"/>
    <mergeCell ref="F60:G60"/>
    <mergeCell ref="B62:C62"/>
    <mergeCell ref="D62:E62"/>
    <mergeCell ref="F62:G62"/>
    <mergeCell ref="B64:C64"/>
    <mergeCell ref="D64:E64"/>
    <mergeCell ref="F64:G64"/>
    <mergeCell ref="B66:C66"/>
    <mergeCell ref="D66:E66"/>
    <mergeCell ref="F66:G66"/>
    <mergeCell ref="B68:C68"/>
    <mergeCell ref="D68:E68"/>
    <mergeCell ref="D54:E54"/>
    <mergeCell ref="D55:E55"/>
    <mergeCell ref="D78:E78"/>
    <mergeCell ref="D79:E79"/>
    <mergeCell ref="D80:E80"/>
    <mergeCell ref="D81:E81"/>
    <mergeCell ref="D82:E82"/>
    <mergeCell ref="D83:E83"/>
    <mergeCell ref="B91:C91"/>
    <mergeCell ref="B70:C70"/>
    <mergeCell ref="B72:C72"/>
    <mergeCell ref="D72:E72"/>
    <mergeCell ref="B74:C74"/>
    <mergeCell ref="D74:E74"/>
    <mergeCell ref="B76:C76"/>
    <mergeCell ref="D76:E76"/>
    <mergeCell ref="D84:E84"/>
    <mergeCell ref="D85:E85"/>
    <mergeCell ref="D86:E86"/>
    <mergeCell ref="D87:E87"/>
    <mergeCell ref="D88:E88"/>
    <mergeCell ref="D89:E89"/>
    <mergeCell ref="D90:E90"/>
    <mergeCell ref="D91:E91"/>
    <mergeCell ref="B92:C92"/>
    <mergeCell ref="B83:C83"/>
    <mergeCell ref="B84:C84"/>
    <mergeCell ref="B94:C94"/>
    <mergeCell ref="D94:E94"/>
    <mergeCell ref="B96:C96"/>
    <mergeCell ref="D96:E96"/>
    <mergeCell ref="B85:C85"/>
    <mergeCell ref="B88:C88"/>
    <mergeCell ref="B89:C89"/>
    <mergeCell ref="B90:C90"/>
    <mergeCell ref="B86:C86"/>
    <mergeCell ref="B87:C87"/>
    <mergeCell ref="B95:C95"/>
    <mergeCell ref="D95:E95"/>
    <mergeCell ref="D92:E92"/>
    <mergeCell ref="B93:C93"/>
    <mergeCell ref="N102:O102"/>
    <mergeCell ref="P102:Q102"/>
    <mergeCell ref="B97:C97"/>
    <mergeCell ref="B98:C98"/>
    <mergeCell ref="B99:C99"/>
    <mergeCell ref="D97:E97"/>
    <mergeCell ref="D98:E98"/>
    <mergeCell ref="F97:G97"/>
    <mergeCell ref="F98:G98"/>
    <mergeCell ref="H97:I97"/>
    <mergeCell ref="H98:I98"/>
    <mergeCell ref="J97:K97"/>
    <mergeCell ref="J98:K98"/>
    <mergeCell ref="L97:M97"/>
    <mergeCell ref="L98:M98"/>
    <mergeCell ref="N97:O97"/>
    <mergeCell ref="N98:O98"/>
    <mergeCell ref="P97:Q97"/>
    <mergeCell ref="B100:C100"/>
    <mergeCell ref="B101:C101"/>
    <mergeCell ref="N101:O101"/>
    <mergeCell ref="P101:Q101"/>
  </mergeCells>
  <phoneticPr fontId="4"/>
  <pageMargins left="0.78740157480314965" right="0.78740157480314965" top="0.78740157480314965" bottom="0.59055118110236227" header="0.51181102362204722" footer="0.31496062992125984"/>
  <pageSetup paperSize="9" scale="99" firstPageNumber="2" orientation="portrait" blackAndWhite="1" useFirstPageNumber="1" r:id="rId1"/>
  <headerFooter scaleWithDoc="0"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zoomScaleSheetLayoutView="100" workbookViewId="0">
      <selection activeCell="D61" sqref="D61:D62"/>
    </sheetView>
  </sheetViews>
  <sheetFormatPr defaultRowHeight="13.5" outlineLevelRow="1" x14ac:dyDescent="0.15"/>
  <cols>
    <col min="1" max="1" width="12.375" customWidth="1"/>
    <col min="2" max="8" width="10.625" customWidth="1"/>
  </cols>
  <sheetData>
    <row r="1" spans="1:8" ht="22.5" customHeight="1" x14ac:dyDescent="0.15">
      <c r="A1" s="162" t="s">
        <v>307</v>
      </c>
      <c r="B1" s="162"/>
      <c r="C1" s="162"/>
      <c r="D1" s="98"/>
      <c r="E1" s="96"/>
      <c r="F1" s="96"/>
      <c r="G1" s="96"/>
      <c r="H1" s="96"/>
    </row>
    <row r="2" spans="1:8" ht="21.75" customHeight="1" thickBot="1" x14ac:dyDescent="0.2">
      <c r="A2" s="163" t="s">
        <v>76</v>
      </c>
      <c r="B2" s="164"/>
      <c r="C2" s="164"/>
      <c r="D2" s="164"/>
      <c r="E2" s="15"/>
      <c r="F2" s="15"/>
      <c r="G2" s="15"/>
      <c r="H2" s="15"/>
    </row>
    <row r="3" spans="1:8" ht="14.25" customHeight="1" x14ac:dyDescent="0.15">
      <c r="A3" s="133" t="s">
        <v>25</v>
      </c>
      <c r="B3" s="165" t="s">
        <v>22</v>
      </c>
      <c r="C3" s="165"/>
      <c r="D3" s="165"/>
      <c r="E3" s="165"/>
      <c r="F3" s="165"/>
      <c r="G3" s="165"/>
      <c r="H3" s="166"/>
    </row>
    <row r="4" spans="1:8" x14ac:dyDescent="0.15">
      <c r="A4" s="134"/>
      <c r="B4" s="167" t="s">
        <v>24</v>
      </c>
      <c r="C4" s="167" t="s">
        <v>23</v>
      </c>
      <c r="D4" s="167"/>
      <c r="E4" s="167"/>
      <c r="F4" s="167" t="s">
        <v>308</v>
      </c>
      <c r="G4" s="167"/>
      <c r="H4" s="168"/>
    </row>
    <row r="5" spans="1:8" x14ac:dyDescent="0.15">
      <c r="A5" s="134"/>
      <c r="B5" s="167"/>
      <c r="C5" s="100" t="s">
        <v>309</v>
      </c>
      <c r="D5" s="100" t="s">
        <v>59</v>
      </c>
      <c r="E5" s="100" t="s">
        <v>20</v>
      </c>
      <c r="F5" s="100" t="s">
        <v>19</v>
      </c>
      <c r="G5" s="100" t="s">
        <v>60</v>
      </c>
      <c r="H5" s="101" t="s">
        <v>39</v>
      </c>
    </row>
    <row r="6" spans="1:8" ht="8.1" customHeight="1" x14ac:dyDescent="0.15">
      <c r="A6" s="9"/>
      <c r="B6" s="10" t="s">
        <v>310</v>
      </c>
      <c r="C6" s="10" t="s">
        <v>21</v>
      </c>
      <c r="D6" s="10" t="s">
        <v>21</v>
      </c>
      <c r="E6" s="10"/>
      <c r="F6" s="10" t="s">
        <v>21</v>
      </c>
      <c r="G6" s="10" t="s">
        <v>21</v>
      </c>
      <c r="H6" s="11"/>
    </row>
    <row r="7" spans="1:8" ht="21.75" hidden="1" customHeight="1" outlineLevel="1" x14ac:dyDescent="0.15">
      <c r="A7" s="25" t="s">
        <v>138</v>
      </c>
      <c r="B7" s="102">
        <v>6.8</v>
      </c>
      <c r="C7" s="102">
        <v>11.9</v>
      </c>
      <c r="D7" s="102">
        <v>36</v>
      </c>
      <c r="E7" s="41" t="s">
        <v>178</v>
      </c>
      <c r="F7" s="102">
        <v>1.6</v>
      </c>
      <c r="G7" s="102">
        <v>-26</v>
      </c>
      <c r="H7" s="42" t="s">
        <v>179</v>
      </c>
    </row>
    <row r="8" spans="1:8" ht="21.75" hidden="1" customHeight="1" outlineLevel="1" x14ac:dyDescent="0.15">
      <c r="A8" s="103" t="s">
        <v>311</v>
      </c>
      <c r="B8" s="102">
        <v>6.6</v>
      </c>
      <c r="C8" s="102">
        <v>12.9</v>
      </c>
      <c r="D8" s="102">
        <v>37.799999999999997</v>
      </c>
      <c r="E8" s="41" t="s">
        <v>312</v>
      </c>
      <c r="F8" s="102">
        <v>0.5</v>
      </c>
      <c r="G8" s="102">
        <v>-24.2</v>
      </c>
      <c r="H8" s="42" t="s">
        <v>313</v>
      </c>
    </row>
    <row r="9" spans="1:8" ht="21.75" hidden="1" customHeight="1" outlineLevel="1" x14ac:dyDescent="0.15">
      <c r="A9" s="103" t="s">
        <v>140</v>
      </c>
      <c r="B9" s="102">
        <v>6.1</v>
      </c>
      <c r="C9" s="102">
        <v>11.8</v>
      </c>
      <c r="D9" s="102">
        <v>36.6</v>
      </c>
      <c r="E9" s="41" t="s">
        <v>314</v>
      </c>
      <c r="F9" s="102">
        <v>0.5</v>
      </c>
      <c r="G9" s="102">
        <v>-29.6</v>
      </c>
      <c r="H9" s="42" t="s">
        <v>315</v>
      </c>
    </row>
    <row r="10" spans="1:8" ht="21.75" hidden="1" customHeight="1" outlineLevel="1" x14ac:dyDescent="0.15">
      <c r="A10" s="103" t="s">
        <v>141</v>
      </c>
      <c r="B10" s="102">
        <v>4.9000000000000004</v>
      </c>
      <c r="C10" s="102">
        <v>10.4</v>
      </c>
      <c r="D10" s="102">
        <v>34.5</v>
      </c>
      <c r="E10" s="41" t="s">
        <v>316</v>
      </c>
      <c r="F10" s="102">
        <v>-1</v>
      </c>
      <c r="G10" s="102">
        <v>-31.2</v>
      </c>
      <c r="H10" s="42" t="s">
        <v>317</v>
      </c>
    </row>
    <row r="11" spans="1:8" ht="21.75" hidden="1" customHeight="1" outlineLevel="1" x14ac:dyDescent="0.15">
      <c r="A11" s="103" t="s">
        <v>142</v>
      </c>
      <c r="B11" s="102">
        <v>5.2</v>
      </c>
      <c r="C11" s="102">
        <v>10.5</v>
      </c>
      <c r="D11" s="102">
        <v>31.9</v>
      </c>
      <c r="E11" s="41" t="s">
        <v>318</v>
      </c>
      <c r="F11" s="102">
        <v>-0.4</v>
      </c>
      <c r="G11" s="102">
        <v>-25.1</v>
      </c>
      <c r="H11" s="42" t="s">
        <v>319</v>
      </c>
    </row>
    <row r="12" spans="1:8" ht="21.75" hidden="1" customHeight="1" outlineLevel="1" x14ac:dyDescent="0.15">
      <c r="A12" s="103" t="s">
        <v>143</v>
      </c>
      <c r="B12" s="102">
        <v>4.9000000000000004</v>
      </c>
      <c r="C12" s="102">
        <v>9.9</v>
      </c>
      <c r="D12" s="102">
        <v>33.6</v>
      </c>
      <c r="E12" s="41" t="s">
        <v>320</v>
      </c>
      <c r="F12" s="102">
        <v>-0.5</v>
      </c>
      <c r="G12" s="102">
        <v>-26.9</v>
      </c>
      <c r="H12" s="42" t="s">
        <v>321</v>
      </c>
    </row>
    <row r="13" spans="1:8" ht="21.75" hidden="1" customHeight="1" outlineLevel="1" x14ac:dyDescent="0.15">
      <c r="A13" s="103" t="s">
        <v>144</v>
      </c>
      <c r="B13" s="102">
        <v>4.4000000000000004</v>
      </c>
      <c r="C13" s="102">
        <v>9.6</v>
      </c>
      <c r="D13" s="102">
        <v>33.700000000000003</v>
      </c>
      <c r="E13" s="41" t="s">
        <v>322</v>
      </c>
      <c r="F13" s="102">
        <v>-1</v>
      </c>
      <c r="G13" s="102">
        <v>-24</v>
      </c>
      <c r="H13" s="42" t="s">
        <v>323</v>
      </c>
    </row>
    <row r="14" spans="1:8" ht="21.75" hidden="1" customHeight="1" outlineLevel="1" x14ac:dyDescent="0.15">
      <c r="A14" s="103" t="s">
        <v>145</v>
      </c>
      <c r="B14" s="102">
        <v>5.5</v>
      </c>
      <c r="C14" s="102">
        <v>10.9</v>
      </c>
      <c r="D14" s="102">
        <v>33.5</v>
      </c>
      <c r="E14" s="41" t="s">
        <v>324</v>
      </c>
      <c r="F14" s="102">
        <v>-0.1</v>
      </c>
      <c r="G14" s="102">
        <v>-28.3</v>
      </c>
      <c r="H14" s="42" t="s">
        <v>325</v>
      </c>
    </row>
    <row r="15" spans="1:8" ht="21.75" hidden="1" customHeight="1" outlineLevel="1" x14ac:dyDescent="0.15">
      <c r="A15" s="103" t="s">
        <v>146</v>
      </c>
      <c r="B15" s="102">
        <v>4.5999999999999996</v>
      </c>
      <c r="C15" s="102">
        <v>9.8000000000000007</v>
      </c>
      <c r="D15" s="102">
        <v>34</v>
      </c>
      <c r="E15" s="41" t="s">
        <v>326</v>
      </c>
      <c r="F15" s="102">
        <v>-0.6</v>
      </c>
      <c r="G15" s="102">
        <v>-25.3</v>
      </c>
      <c r="H15" s="42" t="s">
        <v>317</v>
      </c>
    </row>
    <row r="16" spans="1:8" ht="11.25" hidden="1" customHeight="1" outlineLevel="1" x14ac:dyDescent="0.15">
      <c r="A16" s="171" t="s">
        <v>147</v>
      </c>
      <c r="B16" s="169">
        <v>4.8</v>
      </c>
      <c r="C16" s="169">
        <v>10.3</v>
      </c>
      <c r="D16" s="169">
        <v>31.9</v>
      </c>
      <c r="E16" s="43" t="s">
        <v>180</v>
      </c>
      <c r="F16" s="169">
        <v>-0.8</v>
      </c>
      <c r="G16" s="169">
        <v>-27.9</v>
      </c>
      <c r="H16" s="170" t="s">
        <v>327</v>
      </c>
    </row>
    <row r="17" spans="1:8" ht="11.25" hidden="1" customHeight="1" outlineLevel="1" x14ac:dyDescent="0.15">
      <c r="A17" s="171"/>
      <c r="B17" s="169"/>
      <c r="C17" s="169"/>
      <c r="D17" s="169"/>
      <c r="E17" s="43" t="s">
        <v>322</v>
      </c>
      <c r="F17" s="169"/>
      <c r="G17" s="169"/>
      <c r="H17" s="170"/>
    </row>
    <row r="18" spans="1:8" ht="21.75" hidden="1" customHeight="1" outlineLevel="1" x14ac:dyDescent="0.15">
      <c r="A18" s="103" t="s">
        <v>148</v>
      </c>
      <c r="B18" s="102">
        <v>4.8</v>
      </c>
      <c r="C18" s="102">
        <v>10.4</v>
      </c>
      <c r="D18" s="102">
        <v>33.700000000000003</v>
      </c>
      <c r="E18" s="41" t="s">
        <v>328</v>
      </c>
      <c r="F18" s="102">
        <v>-0.8</v>
      </c>
      <c r="G18" s="102">
        <v>-30.2</v>
      </c>
      <c r="H18" s="42" t="s">
        <v>329</v>
      </c>
    </row>
    <row r="19" spans="1:8" ht="21.75" hidden="1" customHeight="1" outlineLevel="1" x14ac:dyDescent="0.15">
      <c r="A19" s="103" t="s">
        <v>149</v>
      </c>
      <c r="B19" s="102">
        <v>4.5999999999999996</v>
      </c>
      <c r="C19" s="102">
        <v>10.199999999999999</v>
      </c>
      <c r="D19" s="102">
        <v>34.700000000000003</v>
      </c>
      <c r="E19" s="41" t="s">
        <v>181</v>
      </c>
      <c r="F19" s="102">
        <v>-0.9</v>
      </c>
      <c r="G19" s="102">
        <v>-27.2</v>
      </c>
      <c r="H19" s="42" t="s">
        <v>330</v>
      </c>
    </row>
    <row r="20" spans="1:8" ht="21.75" hidden="1" customHeight="1" outlineLevel="1" x14ac:dyDescent="0.15">
      <c r="A20" s="103" t="s">
        <v>150</v>
      </c>
      <c r="B20" s="102">
        <v>5.4</v>
      </c>
      <c r="C20" s="102">
        <v>10.7</v>
      </c>
      <c r="D20" s="102">
        <v>31.8</v>
      </c>
      <c r="E20" s="41" t="s">
        <v>320</v>
      </c>
      <c r="F20" s="102">
        <v>-0.6</v>
      </c>
      <c r="G20" s="102">
        <v>-27.3</v>
      </c>
      <c r="H20" s="42" t="s">
        <v>331</v>
      </c>
    </row>
    <row r="21" spans="1:8" ht="21.75" hidden="1" customHeight="1" outlineLevel="1" x14ac:dyDescent="0.15">
      <c r="A21" s="103" t="s">
        <v>151</v>
      </c>
      <c r="B21" s="102">
        <v>5</v>
      </c>
      <c r="C21" s="102">
        <v>9.8000000000000007</v>
      </c>
      <c r="D21" s="102">
        <v>31.4</v>
      </c>
      <c r="E21" s="41" t="s">
        <v>322</v>
      </c>
      <c r="F21" s="102">
        <v>-0.3</v>
      </c>
      <c r="G21" s="102">
        <v>-24.6</v>
      </c>
      <c r="H21" s="42" t="s">
        <v>317</v>
      </c>
    </row>
    <row r="22" spans="1:8" ht="21.75" hidden="1" customHeight="1" outlineLevel="1" x14ac:dyDescent="0.15">
      <c r="A22" s="103" t="s">
        <v>152</v>
      </c>
      <c r="B22" s="102">
        <v>6.4</v>
      </c>
      <c r="C22" s="102">
        <v>11.4</v>
      </c>
      <c r="D22" s="102">
        <v>33.299999999999997</v>
      </c>
      <c r="E22" s="41" t="s">
        <v>182</v>
      </c>
      <c r="F22" s="102">
        <v>1.1000000000000001</v>
      </c>
      <c r="G22" s="102">
        <v>-23.7</v>
      </c>
      <c r="H22" s="42" t="s">
        <v>183</v>
      </c>
    </row>
    <row r="23" spans="1:8" ht="21.75" hidden="1" customHeight="1" outlineLevel="1" x14ac:dyDescent="0.15">
      <c r="A23" s="103" t="s">
        <v>153</v>
      </c>
      <c r="B23" s="102">
        <v>6.6</v>
      </c>
      <c r="C23" s="102">
        <v>12.2</v>
      </c>
      <c r="D23" s="102">
        <v>32.4</v>
      </c>
      <c r="E23" s="41" t="s">
        <v>184</v>
      </c>
      <c r="F23" s="102">
        <v>1.5</v>
      </c>
      <c r="G23" s="102">
        <v>-26.5</v>
      </c>
      <c r="H23" s="42" t="s">
        <v>185</v>
      </c>
    </row>
    <row r="24" spans="1:8" ht="21.75" hidden="1" customHeight="1" outlineLevel="1" x14ac:dyDescent="0.15">
      <c r="A24" s="103" t="s">
        <v>154</v>
      </c>
      <c r="B24" s="102">
        <v>6.2</v>
      </c>
      <c r="C24" s="102">
        <v>11.3</v>
      </c>
      <c r="D24" s="102">
        <v>31</v>
      </c>
      <c r="E24" s="41" t="s">
        <v>184</v>
      </c>
      <c r="F24" s="102">
        <v>0.7</v>
      </c>
      <c r="G24" s="102">
        <v>-21.2</v>
      </c>
      <c r="H24" s="42" t="s">
        <v>332</v>
      </c>
    </row>
    <row r="25" spans="1:8" ht="21.75" hidden="1" customHeight="1" outlineLevel="1" x14ac:dyDescent="0.15">
      <c r="A25" s="103" t="s">
        <v>155</v>
      </c>
      <c r="B25" s="102">
        <v>5.2</v>
      </c>
      <c r="C25" s="102">
        <v>10.5</v>
      </c>
      <c r="D25" s="102">
        <v>31.8</v>
      </c>
      <c r="E25" s="41" t="s">
        <v>180</v>
      </c>
      <c r="F25" s="102">
        <v>-0.1</v>
      </c>
      <c r="G25" s="102">
        <v>-22.6</v>
      </c>
      <c r="H25" s="42" t="s">
        <v>186</v>
      </c>
    </row>
    <row r="26" spans="1:8" ht="21.75" hidden="1" customHeight="1" outlineLevel="1" x14ac:dyDescent="0.15">
      <c r="A26" s="103" t="s">
        <v>156</v>
      </c>
      <c r="B26" s="102">
        <v>5.2</v>
      </c>
      <c r="C26" s="102">
        <v>10</v>
      </c>
      <c r="D26" s="102">
        <v>31.1</v>
      </c>
      <c r="E26" s="41" t="s">
        <v>187</v>
      </c>
      <c r="F26" s="102">
        <v>0.4</v>
      </c>
      <c r="G26" s="102">
        <v>-20.5</v>
      </c>
      <c r="H26" s="42" t="s">
        <v>313</v>
      </c>
    </row>
    <row r="27" spans="1:8" ht="21.75" hidden="1" customHeight="1" outlineLevel="1" x14ac:dyDescent="0.15">
      <c r="A27" s="103" t="s">
        <v>157</v>
      </c>
      <c r="B27" s="102">
        <v>6.2</v>
      </c>
      <c r="C27" s="102">
        <v>11.5</v>
      </c>
      <c r="D27" s="102">
        <v>36.5</v>
      </c>
      <c r="E27" s="41" t="s">
        <v>188</v>
      </c>
      <c r="F27" s="102">
        <v>0.6</v>
      </c>
      <c r="G27" s="102">
        <v>-25</v>
      </c>
      <c r="H27" s="42" t="s">
        <v>189</v>
      </c>
    </row>
    <row r="28" spans="1:8" ht="21.75" hidden="1" customHeight="1" outlineLevel="1" x14ac:dyDescent="0.15">
      <c r="A28" s="103" t="s">
        <v>158</v>
      </c>
      <c r="B28" s="102">
        <v>6</v>
      </c>
      <c r="C28" s="102">
        <v>11</v>
      </c>
      <c r="D28" s="102">
        <v>33.9</v>
      </c>
      <c r="E28" s="41" t="s">
        <v>190</v>
      </c>
      <c r="F28" s="102">
        <v>1.1000000000000001</v>
      </c>
      <c r="G28" s="102">
        <v>-21.3</v>
      </c>
      <c r="H28" s="42" t="s">
        <v>327</v>
      </c>
    </row>
    <row r="29" spans="1:8" ht="21.75" hidden="1" customHeight="1" outlineLevel="1" x14ac:dyDescent="0.15">
      <c r="A29" s="103" t="s">
        <v>159</v>
      </c>
      <c r="B29" s="102">
        <v>4.9000000000000004</v>
      </c>
      <c r="C29" s="102">
        <v>10.1</v>
      </c>
      <c r="D29" s="102">
        <v>32.9</v>
      </c>
      <c r="E29" s="41" t="s">
        <v>191</v>
      </c>
      <c r="F29" s="102">
        <v>-0.3</v>
      </c>
      <c r="G29" s="102">
        <v>-23.4</v>
      </c>
      <c r="H29" s="42" t="s">
        <v>183</v>
      </c>
    </row>
    <row r="30" spans="1:8" ht="21.75" hidden="1" customHeight="1" outlineLevel="1" x14ac:dyDescent="0.15">
      <c r="A30" s="103" t="s">
        <v>254</v>
      </c>
      <c r="B30" s="102">
        <v>5.8</v>
      </c>
      <c r="C30" s="102">
        <v>11.2</v>
      </c>
      <c r="D30" s="102">
        <v>32.1</v>
      </c>
      <c r="E30" s="41" t="s">
        <v>184</v>
      </c>
      <c r="F30" s="102">
        <v>0.5</v>
      </c>
      <c r="G30" s="102">
        <v>-21.8</v>
      </c>
      <c r="H30" s="42" t="s">
        <v>258</v>
      </c>
    </row>
    <row r="31" spans="1:8" ht="21.75" hidden="1" customHeight="1" outlineLevel="1" x14ac:dyDescent="0.15">
      <c r="A31" s="103" t="s">
        <v>42</v>
      </c>
      <c r="B31" s="102">
        <v>5.4</v>
      </c>
      <c r="C31" s="102">
        <v>10.9</v>
      </c>
      <c r="D31" s="102">
        <v>33.200000000000003</v>
      </c>
      <c r="E31" s="41" t="s">
        <v>259</v>
      </c>
      <c r="F31" s="102">
        <v>-0.3</v>
      </c>
      <c r="G31" s="102">
        <v>-25.3</v>
      </c>
      <c r="H31" s="42" t="s">
        <v>262</v>
      </c>
    </row>
    <row r="32" spans="1:8" ht="21.75" hidden="1" customHeight="1" outlineLevel="1" x14ac:dyDescent="0.15">
      <c r="A32" s="103" t="s">
        <v>255</v>
      </c>
      <c r="B32" s="102">
        <v>6</v>
      </c>
      <c r="C32" s="102">
        <v>11.7</v>
      </c>
      <c r="D32" s="102">
        <v>34.5</v>
      </c>
      <c r="E32" s="41" t="s">
        <v>260</v>
      </c>
      <c r="F32" s="102">
        <v>0.1</v>
      </c>
      <c r="G32" s="102">
        <v>-24</v>
      </c>
      <c r="H32" s="42" t="s">
        <v>263</v>
      </c>
    </row>
    <row r="33" spans="1:8" ht="21.75" hidden="1" customHeight="1" outlineLevel="1" x14ac:dyDescent="0.15">
      <c r="A33" s="103" t="s">
        <v>256</v>
      </c>
      <c r="B33" s="102">
        <v>5.3</v>
      </c>
      <c r="C33" s="102">
        <v>10.5</v>
      </c>
      <c r="D33" s="102">
        <v>36.5</v>
      </c>
      <c r="E33" s="41" t="s">
        <v>181</v>
      </c>
      <c r="F33" s="102">
        <v>-0.1</v>
      </c>
      <c r="G33" s="102">
        <v>-26.2</v>
      </c>
      <c r="H33" s="42" t="s">
        <v>183</v>
      </c>
    </row>
    <row r="34" spans="1:8" ht="21.75" hidden="1" customHeight="1" outlineLevel="1" x14ac:dyDescent="0.15">
      <c r="A34" s="103" t="s">
        <v>257</v>
      </c>
      <c r="B34" s="102">
        <v>4.5999999999999996</v>
      </c>
      <c r="C34" s="102">
        <v>10.199999999999999</v>
      </c>
      <c r="D34" s="102">
        <v>32</v>
      </c>
      <c r="E34" s="41" t="s">
        <v>261</v>
      </c>
      <c r="F34" s="102">
        <v>-0.8</v>
      </c>
      <c r="G34" s="102">
        <v>-26.6</v>
      </c>
      <c r="H34" s="42" t="s">
        <v>333</v>
      </c>
    </row>
    <row r="35" spans="1:8" ht="14.25" hidden="1" customHeight="1" outlineLevel="1" x14ac:dyDescent="0.15">
      <c r="A35" s="63" t="s">
        <v>246</v>
      </c>
      <c r="B35" s="64">
        <v>5.5</v>
      </c>
      <c r="C35" s="64">
        <v>10.9</v>
      </c>
      <c r="D35" s="64">
        <v>32.5</v>
      </c>
      <c r="E35" s="65" t="s">
        <v>231</v>
      </c>
      <c r="F35" s="64">
        <v>0.2</v>
      </c>
      <c r="G35" s="64">
        <v>-22.2</v>
      </c>
      <c r="H35" s="66" t="s">
        <v>106</v>
      </c>
    </row>
    <row r="36" spans="1:8" ht="21.75" hidden="1" customHeight="1" outlineLevel="1" x14ac:dyDescent="0.15">
      <c r="A36" s="67" t="s">
        <v>47</v>
      </c>
      <c r="B36" s="68">
        <v>5.0999999999999996</v>
      </c>
      <c r="C36" s="68">
        <v>11.1</v>
      </c>
      <c r="D36" s="68">
        <v>30.2</v>
      </c>
      <c r="E36" s="69" t="s">
        <v>269</v>
      </c>
      <c r="F36" s="68">
        <v>-0.8</v>
      </c>
      <c r="G36" s="68">
        <v>-24.9</v>
      </c>
      <c r="H36" s="70" t="s">
        <v>270</v>
      </c>
    </row>
    <row r="37" spans="1:8" ht="21.75" hidden="1" customHeight="1" outlineLevel="1" x14ac:dyDescent="0.15">
      <c r="A37" s="67" t="s">
        <v>48</v>
      </c>
      <c r="B37" s="68">
        <v>6.5</v>
      </c>
      <c r="C37" s="68">
        <v>12.4</v>
      </c>
      <c r="D37" s="68">
        <v>34.700000000000003</v>
      </c>
      <c r="E37" s="69">
        <v>41485</v>
      </c>
      <c r="F37" s="68">
        <v>0.6</v>
      </c>
      <c r="G37" s="68">
        <v>-22.2</v>
      </c>
      <c r="H37" s="70" t="s">
        <v>107</v>
      </c>
    </row>
    <row r="38" spans="1:8" ht="21.75" hidden="1" customHeight="1" outlineLevel="1" x14ac:dyDescent="0.15">
      <c r="A38" s="67" t="s">
        <v>49</v>
      </c>
      <c r="B38" s="68">
        <v>5.8</v>
      </c>
      <c r="C38" s="68">
        <v>11.4</v>
      </c>
      <c r="D38" s="68">
        <v>32.9</v>
      </c>
      <c r="E38" s="69">
        <v>41448</v>
      </c>
      <c r="F38" s="68">
        <v>0.1</v>
      </c>
      <c r="G38" s="68">
        <v>-25.8</v>
      </c>
      <c r="H38" s="70" t="s">
        <v>271</v>
      </c>
    </row>
    <row r="39" spans="1:8" ht="21.75" hidden="1" customHeight="1" outlineLevel="1" x14ac:dyDescent="0.15">
      <c r="A39" s="120" t="s">
        <v>50</v>
      </c>
      <c r="B39" s="121">
        <v>5.9</v>
      </c>
      <c r="C39" s="121">
        <v>11.5</v>
      </c>
      <c r="D39" s="121">
        <v>33.6</v>
      </c>
      <c r="E39" s="122" t="s">
        <v>232</v>
      </c>
      <c r="F39" s="121">
        <v>0.3</v>
      </c>
      <c r="G39" s="121">
        <v>-23.9</v>
      </c>
      <c r="H39" s="123" t="s">
        <v>108</v>
      </c>
    </row>
    <row r="40" spans="1:8" ht="21" customHeight="1" collapsed="1" x14ac:dyDescent="0.15">
      <c r="A40" s="63" t="s">
        <v>280</v>
      </c>
      <c r="B40" s="64">
        <v>5.7</v>
      </c>
      <c r="C40" s="64">
        <v>11.3</v>
      </c>
      <c r="D40" s="64">
        <v>33.700000000000003</v>
      </c>
      <c r="E40" s="65" t="s">
        <v>233</v>
      </c>
      <c r="F40" s="64">
        <v>0.2</v>
      </c>
      <c r="G40" s="64">
        <v>-21.6</v>
      </c>
      <c r="H40" s="124" t="s">
        <v>276</v>
      </c>
    </row>
    <row r="41" spans="1:8" ht="21" customHeight="1" x14ac:dyDescent="0.15">
      <c r="A41" s="67" t="s">
        <v>98</v>
      </c>
      <c r="B41" s="68">
        <v>5.8</v>
      </c>
      <c r="C41" s="68">
        <v>11.6</v>
      </c>
      <c r="D41" s="68">
        <v>31.4</v>
      </c>
      <c r="E41" s="71" t="s">
        <v>272</v>
      </c>
      <c r="F41" s="68">
        <v>0.3</v>
      </c>
      <c r="G41" s="68">
        <v>-23.3</v>
      </c>
      <c r="H41" s="70" t="s">
        <v>234</v>
      </c>
    </row>
    <row r="42" spans="1:8" ht="21" customHeight="1" x14ac:dyDescent="0.15">
      <c r="A42" s="67" t="s">
        <v>99</v>
      </c>
      <c r="B42" s="68">
        <v>6.1</v>
      </c>
      <c r="C42" s="68">
        <v>11.7</v>
      </c>
      <c r="D42" s="68">
        <v>32</v>
      </c>
      <c r="E42" s="71" t="s">
        <v>235</v>
      </c>
      <c r="F42" s="68">
        <v>0.4</v>
      </c>
      <c r="G42" s="68">
        <v>-21.5</v>
      </c>
      <c r="H42" s="70" t="s">
        <v>273</v>
      </c>
    </row>
    <row r="43" spans="1:8" ht="21" customHeight="1" x14ac:dyDescent="0.15">
      <c r="A43" s="67" t="s">
        <v>100</v>
      </c>
      <c r="B43" s="68">
        <v>6.7</v>
      </c>
      <c r="C43" s="68">
        <v>12.3</v>
      </c>
      <c r="D43" s="68">
        <v>36.200000000000003</v>
      </c>
      <c r="E43" s="71" t="s">
        <v>236</v>
      </c>
      <c r="F43" s="68">
        <v>1.3</v>
      </c>
      <c r="G43" s="68">
        <v>-27.4</v>
      </c>
      <c r="H43" s="70" t="s">
        <v>237</v>
      </c>
    </row>
    <row r="44" spans="1:8" ht="21" customHeight="1" x14ac:dyDescent="0.15">
      <c r="A44" s="67" t="s">
        <v>101</v>
      </c>
      <c r="B44" s="68">
        <v>6</v>
      </c>
      <c r="C44" s="68">
        <v>11.9</v>
      </c>
      <c r="D44" s="68">
        <v>33.6</v>
      </c>
      <c r="E44" s="71" t="s">
        <v>238</v>
      </c>
      <c r="F44" s="68">
        <v>0.3</v>
      </c>
      <c r="G44" s="68">
        <v>-25.6</v>
      </c>
      <c r="H44" s="70" t="s">
        <v>239</v>
      </c>
    </row>
    <row r="45" spans="1:8" ht="21" customHeight="1" x14ac:dyDescent="0.15">
      <c r="A45" s="67" t="s">
        <v>247</v>
      </c>
      <c r="B45" s="68">
        <v>5.8</v>
      </c>
      <c r="C45" s="68">
        <v>11.1</v>
      </c>
      <c r="D45" s="68">
        <v>34.299999999999997</v>
      </c>
      <c r="E45" s="71" t="s">
        <v>240</v>
      </c>
      <c r="F45" s="68">
        <v>0.6</v>
      </c>
      <c r="G45" s="68">
        <v>-25.3</v>
      </c>
      <c r="H45" s="70" t="s">
        <v>242</v>
      </c>
    </row>
    <row r="46" spans="1:8" ht="21" customHeight="1" x14ac:dyDescent="0.15">
      <c r="A46" s="67" t="s">
        <v>248</v>
      </c>
      <c r="B46" s="64">
        <v>6</v>
      </c>
      <c r="C46" s="64">
        <v>11.4</v>
      </c>
      <c r="D46" s="64">
        <v>33.4</v>
      </c>
      <c r="E46" s="73">
        <v>43331</v>
      </c>
      <c r="F46" s="64">
        <v>0.6</v>
      </c>
      <c r="G46" s="64">
        <v>-26.2</v>
      </c>
      <c r="H46" s="66" t="s">
        <v>251</v>
      </c>
    </row>
    <row r="47" spans="1:8" ht="21" customHeight="1" x14ac:dyDescent="0.15">
      <c r="A47" s="67" t="s">
        <v>249</v>
      </c>
      <c r="B47" s="68">
        <v>5.8</v>
      </c>
      <c r="C47" s="68">
        <v>12</v>
      </c>
      <c r="D47" s="68">
        <v>37.200000000000003</v>
      </c>
      <c r="E47" s="71" t="s">
        <v>241</v>
      </c>
      <c r="F47" s="68">
        <v>0.01</v>
      </c>
      <c r="G47" s="68">
        <v>-23.3</v>
      </c>
      <c r="H47" s="70" t="s">
        <v>274</v>
      </c>
    </row>
    <row r="48" spans="1:8" ht="21" customHeight="1" x14ac:dyDescent="0.15">
      <c r="A48" s="67" t="s">
        <v>250</v>
      </c>
      <c r="B48" s="68">
        <v>6.6</v>
      </c>
      <c r="C48" s="68">
        <v>12.2</v>
      </c>
      <c r="D48" s="68">
        <v>33.9</v>
      </c>
      <c r="E48" s="71" t="s">
        <v>252</v>
      </c>
      <c r="F48" s="68">
        <v>1</v>
      </c>
      <c r="G48" s="68">
        <v>-23.1</v>
      </c>
      <c r="H48" s="70" t="s">
        <v>237</v>
      </c>
    </row>
    <row r="49" spans="1:8" ht="21" customHeight="1" x14ac:dyDescent="0.15">
      <c r="A49" s="67" t="s">
        <v>281</v>
      </c>
      <c r="B49" s="68">
        <v>5.6</v>
      </c>
      <c r="C49" s="68">
        <v>11.3</v>
      </c>
      <c r="D49" s="68">
        <v>32.299999999999997</v>
      </c>
      <c r="E49" s="71">
        <v>43241</v>
      </c>
      <c r="F49" s="68">
        <v>0.2</v>
      </c>
      <c r="G49" s="68">
        <v>-24</v>
      </c>
      <c r="H49" s="70" t="s">
        <v>253</v>
      </c>
    </row>
    <row r="50" spans="1:8" ht="21" customHeight="1" x14ac:dyDescent="0.15">
      <c r="A50" s="67" t="s">
        <v>282</v>
      </c>
      <c r="B50" s="68">
        <v>5.8</v>
      </c>
      <c r="C50" s="68">
        <v>11.7</v>
      </c>
      <c r="D50" s="68">
        <v>37</v>
      </c>
      <c r="E50" s="71">
        <v>43296</v>
      </c>
      <c r="F50" s="68">
        <v>0.01</v>
      </c>
      <c r="G50" s="68">
        <v>-23.1</v>
      </c>
      <c r="H50" s="70" t="s">
        <v>275</v>
      </c>
    </row>
    <row r="51" spans="1:8" ht="21" customHeight="1" x14ac:dyDescent="0.15">
      <c r="A51" s="67" t="s">
        <v>283</v>
      </c>
      <c r="B51" s="68">
        <v>6.1</v>
      </c>
      <c r="C51" s="68">
        <v>12</v>
      </c>
      <c r="D51" s="68">
        <v>34.9</v>
      </c>
      <c r="E51" s="71">
        <v>45137</v>
      </c>
      <c r="F51" s="68">
        <v>0.4</v>
      </c>
      <c r="G51" s="68">
        <v>-22.8</v>
      </c>
      <c r="H51" s="70">
        <v>44976</v>
      </c>
    </row>
    <row r="52" spans="1:8" ht="21" customHeight="1" x14ac:dyDescent="0.15">
      <c r="A52" s="67" t="s">
        <v>284</v>
      </c>
      <c r="B52" s="68">
        <v>6.2</v>
      </c>
      <c r="C52" s="68">
        <v>12.3</v>
      </c>
      <c r="D52" s="68">
        <v>37.4</v>
      </c>
      <c r="E52" s="71">
        <v>45072</v>
      </c>
      <c r="F52" s="68">
        <v>0.1</v>
      </c>
      <c r="G52" s="68">
        <v>-27.9</v>
      </c>
      <c r="H52" s="70">
        <v>44966</v>
      </c>
    </row>
    <row r="53" spans="1:8" ht="21" customHeight="1" x14ac:dyDescent="0.15">
      <c r="A53" s="67" t="s">
        <v>287</v>
      </c>
      <c r="B53" s="68">
        <v>6.5</v>
      </c>
      <c r="C53" s="68">
        <v>12.1</v>
      </c>
      <c r="D53" s="68">
        <v>35.9</v>
      </c>
      <c r="E53" s="71">
        <v>45149</v>
      </c>
      <c r="F53" s="68">
        <v>1.2</v>
      </c>
      <c r="G53" s="68">
        <v>-26.2</v>
      </c>
      <c r="H53" s="70">
        <v>44966</v>
      </c>
    </row>
    <row r="54" spans="1:8" ht="21" customHeight="1" x14ac:dyDescent="0.15">
      <c r="A54" s="67" t="s">
        <v>285</v>
      </c>
      <c r="B54" s="68">
        <v>6.7</v>
      </c>
      <c r="C54" s="68">
        <v>13</v>
      </c>
      <c r="D54" s="68">
        <v>36.5</v>
      </c>
      <c r="E54" s="71">
        <v>45125</v>
      </c>
      <c r="F54" s="68">
        <v>0.8</v>
      </c>
      <c r="G54" s="68">
        <v>-22.8</v>
      </c>
      <c r="H54" s="70">
        <v>44936</v>
      </c>
    </row>
    <row r="55" spans="1:8" ht="21" customHeight="1" thickBot="1" x14ac:dyDescent="0.2">
      <c r="A55" s="72" t="s">
        <v>288</v>
      </c>
      <c r="B55" s="199">
        <v>6.9</v>
      </c>
      <c r="C55" s="199">
        <v>12.9</v>
      </c>
      <c r="D55" s="199">
        <v>32.799999999999997</v>
      </c>
      <c r="E55" s="200">
        <v>45137</v>
      </c>
      <c r="F55" s="199">
        <v>1.2</v>
      </c>
      <c r="G55" s="199">
        <v>-23.5</v>
      </c>
      <c r="H55" s="201">
        <v>44957</v>
      </c>
    </row>
    <row r="56" spans="1:8" ht="28.5" customHeight="1" thickBot="1" x14ac:dyDescent="0.2">
      <c r="A56" s="172" t="s">
        <v>290</v>
      </c>
      <c r="B56" s="173"/>
      <c r="C56" s="173"/>
      <c r="D56" s="173"/>
      <c r="E56" s="4"/>
      <c r="F56" s="3"/>
      <c r="G56" s="3"/>
      <c r="H56" s="4"/>
    </row>
    <row r="57" spans="1:8" ht="14.25" customHeight="1" x14ac:dyDescent="0.15">
      <c r="A57" s="17"/>
      <c r="B57" s="174" t="s">
        <v>22</v>
      </c>
      <c r="C57" s="175"/>
      <c r="D57" s="175"/>
      <c r="E57" s="175"/>
      <c r="F57" s="175"/>
      <c r="G57" s="175"/>
      <c r="H57" s="176"/>
    </row>
    <row r="58" spans="1:8" x14ac:dyDescent="0.15">
      <c r="A58" s="19" t="s">
        <v>40</v>
      </c>
      <c r="B58" s="167" t="s">
        <v>24</v>
      </c>
      <c r="C58" s="177" t="s">
        <v>23</v>
      </c>
      <c r="D58" s="177"/>
      <c r="E58" s="177"/>
      <c r="F58" s="177" t="s">
        <v>308</v>
      </c>
      <c r="G58" s="177"/>
      <c r="H58" s="178"/>
    </row>
    <row r="59" spans="1:8" x14ac:dyDescent="0.15">
      <c r="A59" s="18"/>
      <c r="B59" s="167"/>
      <c r="C59" s="104" t="s">
        <v>58</v>
      </c>
      <c r="D59" s="104" t="s">
        <v>59</v>
      </c>
      <c r="E59" s="104" t="s">
        <v>39</v>
      </c>
      <c r="F59" s="104" t="s">
        <v>58</v>
      </c>
      <c r="G59" s="104" t="s">
        <v>60</v>
      </c>
      <c r="H59" s="105" t="s">
        <v>39</v>
      </c>
    </row>
    <row r="60" spans="1:8" ht="9.75" customHeight="1" x14ac:dyDescent="0.15">
      <c r="A60" s="26"/>
      <c r="B60" s="202"/>
      <c r="C60" s="202"/>
      <c r="D60" s="202"/>
      <c r="E60" s="203">
        <v>44938</v>
      </c>
      <c r="F60" s="202" t="s">
        <v>77</v>
      </c>
      <c r="G60" s="202" t="s">
        <v>77</v>
      </c>
      <c r="H60" s="204"/>
    </row>
    <row r="61" spans="1:8" ht="15.75" customHeight="1" x14ac:dyDescent="0.15">
      <c r="A61" s="25" t="s">
        <v>26</v>
      </c>
      <c r="B61" s="64">
        <v>-8.1</v>
      </c>
      <c r="C61" s="64">
        <v>-2.8</v>
      </c>
      <c r="D61" s="64">
        <v>3</v>
      </c>
      <c r="E61" s="205"/>
      <c r="F61" s="206">
        <v>-14.5</v>
      </c>
      <c r="G61" s="64">
        <v>-23.5</v>
      </c>
      <c r="H61" s="207">
        <v>44957</v>
      </c>
    </row>
    <row r="62" spans="1:8" ht="23.25" customHeight="1" x14ac:dyDescent="0.15">
      <c r="A62" s="25" t="s">
        <v>27</v>
      </c>
      <c r="B62" s="64">
        <v>-7.1</v>
      </c>
      <c r="C62" s="64">
        <v>-1.8</v>
      </c>
      <c r="D62" s="64">
        <v>7</v>
      </c>
      <c r="E62" s="208">
        <v>44983</v>
      </c>
      <c r="F62" s="64">
        <v>-13.7</v>
      </c>
      <c r="G62" s="64">
        <v>-19.5</v>
      </c>
      <c r="H62" s="207">
        <v>44967</v>
      </c>
    </row>
    <row r="63" spans="1:8" ht="23.25" customHeight="1" x14ac:dyDescent="0.15">
      <c r="A63" s="25" t="s">
        <v>28</v>
      </c>
      <c r="B63" s="64">
        <v>-0.4</v>
      </c>
      <c r="C63" s="64">
        <v>4.7</v>
      </c>
      <c r="D63" s="64">
        <v>13.6</v>
      </c>
      <c r="E63" s="208">
        <v>45015</v>
      </c>
      <c r="F63" s="64">
        <v>-5.8</v>
      </c>
      <c r="G63" s="64">
        <v>-13.6</v>
      </c>
      <c r="H63" s="207">
        <v>44994</v>
      </c>
    </row>
    <row r="64" spans="1:8" ht="23.25" customHeight="1" x14ac:dyDescent="0.15">
      <c r="A64" s="25" t="s">
        <v>29</v>
      </c>
      <c r="B64" s="64">
        <v>6.6</v>
      </c>
      <c r="C64" s="64">
        <v>14.6</v>
      </c>
      <c r="D64" s="64">
        <v>26.6</v>
      </c>
      <c r="E64" s="208">
        <v>45037</v>
      </c>
      <c r="F64" s="64">
        <v>-0.5</v>
      </c>
      <c r="G64" s="64">
        <v>-6.8</v>
      </c>
      <c r="H64" s="207">
        <v>45018</v>
      </c>
    </row>
    <row r="65" spans="1:8" ht="23.25" customHeight="1" x14ac:dyDescent="0.15">
      <c r="A65" s="25" t="s">
        <v>30</v>
      </c>
      <c r="B65" s="64">
        <v>12.6</v>
      </c>
      <c r="C65" s="64">
        <v>19.899999999999999</v>
      </c>
      <c r="D65" s="64">
        <v>29.8</v>
      </c>
      <c r="E65" s="208">
        <v>45072</v>
      </c>
      <c r="F65" s="64">
        <v>5.3</v>
      </c>
      <c r="G65" s="209">
        <v>-3.8</v>
      </c>
      <c r="H65" s="207">
        <v>45047</v>
      </c>
    </row>
    <row r="66" spans="1:8" ht="23.25" customHeight="1" x14ac:dyDescent="0.15">
      <c r="A66" s="25" t="s">
        <v>31</v>
      </c>
      <c r="B66" s="64">
        <v>13.6</v>
      </c>
      <c r="C66" s="64">
        <v>18.899999999999999</v>
      </c>
      <c r="D66" s="64">
        <v>31.3</v>
      </c>
      <c r="E66" s="208">
        <v>45103</v>
      </c>
      <c r="F66" s="64">
        <v>9.6</v>
      </c>
      <c r="G66" s="64">
        <v>3.4</v>
      </c>
      <c r="H66" s="207">
        <v>45084</v>
      </c>
    </row>
    <row r="67" spans="1:8" ht="23.25" customHeight="1" x14ac:dyDescent="0.15">
      <c r="A67" s="25" t="s">
        <v>32</v>
      </c>
      <c r="B67" s="64">
        <v>19.600000000000001</v>
      </c>
      <c r="C67" s="64">
        <v>25.4</v>
      </c>
      <c r="D67" s="64">
        <v>32.799999999999997</v>
      </c>
      <c r="E67" s="208">
        <v>45137</v>
      </c>
      <c r="F67" s="64">
        <v>15.3</v>
      </c>
      <c r="G67" s="64">
        <v>9.9</v>
      </c>
      <c r="H67" s="207">
        <v>45129</v>
      </c>
    </row>
    <row r="68" spans="1:8" ht="23.25" customHeight="1" x14ac:dyDescent="0.15">
      <c r="A68" s="25" t="s">
        <v>33</v>
      </c>
      <c r="B68" s="64">
        <v>20.2</v>
      </c>
      <c r="C68" s="64">
        <v>25.6</v>
      </c>
      <c r="D68" s="64">
        <v>30.7</v>
      </c>
      <c r="E68" s="208">
        <v>45151</v>
      </c>
      <c r="F68" s="64">
        <v>15.7</v>
      </c>
      <c r="G68" s="64">
        <v>11</v>
      </c>
      <c r="H68" s="207">
        <v>45163</v>
      </c>
    </row>
    <row r="69" spans="1:8" ht="23.25" customHeight="1" x14ac:dyDescent="0.15">
      <c r="A69" s="25" t="s">
        <v>34</v>
      </c>
      <c r="B69" s="64">
        <v>16.899999999999999</v>
      </c>
      <c r="C69" s="64">
        <v>23.8</v>
      </c>
      <c r="D69" s="64">
        <v>31</v>
      </c>
      <c r="E69" s="208">
        <v>45176</v>
      </c>
      <c r="F69" s="64">
        <v>10.5</v>
      </c>
      <c r="G69" s="64">
        <v>2.2000000000000002</v>
      </c>
      <c r="H69" s="207">
        <v>45184</v>
      </c>
    </row>
    <row r="70" spans="1:8" ht="23.25" customHeight="1" x14ac:dyDescent="0.15">
      <c r="A70" s="25" t="s">
        <v>78</v>
      </c>
      <c r="B70" s="64">
        <v>9.6999999999999993</v>
      </c>
      <c r="C70" s="64">
        <v>15.8</v>
      </c>
      <c r="D70" s="64">
        <v>30.1</v>
      </c>
      <c r="E70" s="208">
        <v>45200</v>
      </c>
      <c r="F70" s="64">
        <v>3.9</v>
      </c>
      <c r="G70" s="64">
        <v>-3.1</v>
      </c>
      <c r="H70" s="207">
        <v>45226</v>
      </c>
    </row>
    <row r="71" spans="1:8" ht="23.25" customHeight="1" x14ac:dyDescent="0.15">
      <c r="A71" s="25" t="s">
        <v>79</v>
      </c>
      <c r="B71" s="64">
        <v>3.9</v>
      </c>
      <c r="C71" s="64">
        <v>9.5</v>
      </c>
      <c r="D71" s="64">
        <v>17.899999999999999</v>
      </c>
      <c r="E71" s="208">
        <v>45243</v>
      </c>
      <c r="F71" s="64">
        <v>-1.6</v>
      </c>
      <c r="G71" s="64">
        <v>-5.9</v>
      </c>
      <c r="H71" s="207">
        <v>45260</v>
      </c>
    </row>
    <row r="72" spans="1:8" ht="23.25" customHeight="1" thickBot="1" x14ac:dyDescent="0.2">
      <c r="A72" s="28" t="s">
        <v>80</v>
      </c>
      <c r="B72" s="210">
        <v>-4.4000000000000004</v>
      </c>
      <c r="C72" s="210">
        <v>1</v>
      </c>
      <c r="D72" s="210">
        <v>8.4</v>
      </c>
      <c r="E72" s="211">
        <v>45273</v>
      </c>
      <c r="F72" s="210">
        <v>-9.6</v>
      </c>
      <c r="G72" s="210">
        <v>-16.7</v>
      </c>
      <c r="H72" s="212">
        <v>45280</v>
      </c>
    </row>
    <row r="73" spans="1:8" ht="18" customHeight="1" x14ac:dyDescent="0.15">
      <c r="A73" s="97" t="s">
        <v>243</v>
      </c>
      <c r="B73" s="97"/>
      <c r="C73" s="97"/>
      <c r="D73" s="97"/>
      <c r="E73" s="97"/>
      <c r="F73" s="97"/>
      <c r="G73" s="97"/>
      <c r="H73" s="109" t="s">
        <v>298</v>
      </c>
    </row>
    <row r="74" spans="1:8" x14ac:dyDescent="0.15">
      <c r="A74" s="3"/>
      <c r="B74" s="3"/>
      <c r="C74" s="3"/>
      <c r="D74" s="3"/>
      <c r="E74" s="4"/>
      <c r="F74" s="3"/>
      <c r="G74" s="3"/>
      <c r="H74" s="4"/>
    </row>
    <row r="75" spans="1:8" x14ac:dyDescent="0.15">
      <c r="A75" s="3"/>
      <c r="B75" s="3"/>
      <c r="C75" s="3"/>
      <c r="D75" s="3"/>
      <c r="E75" s="4"/>
      <c r="F75" s="3"/>
      <c r="G75" s="3"/>
      <c r="H75" s="4"/>
    </row>
    <row r="76" spans="1:8" x14ac:dyDescent="0.15">
      <c r="A76" s="3"/>
      <c r="B76" s="3"/>
      <c r="C76" s="3"/>
      <c r="D76" s="3"/>
      <c r="E76" s="4"/>
      <c r="F76" s="3"/>
      <c r="G76" s="3"/>
      <c r="H76" s="4"/>
    </row>
    <row r="77" spans="1:8" x14ac:dyDescent="0.15">
      <c r="A77" s="3"/>
      <c r="B77" s="3"/>
      <c r="C77" s="3"/>
      <c r="D77" s="3"/>
      <c r="E77" s="4"/>
      <c r="F77" s="3"/>
      <c r="G77" s="3"/>
      <c r="H77" s="4"/>
    </row>
  </sheetData>
  <mergeCells count="20">
    <mergeCell ref="E60:E61"/>
    <mergeCell ref="G16:G17"/>
    <mergeCell ref="H16:H17"/>
    <mergeCell ref="A16:A17"/>
    <mergeCell ref="B16:B17"/>
    <mergeCell ref="C16:C17"/>
    <mergeCell ref="D16:D17"/>
    <mergeCell ref="F16:F17"/>
    <mergeCell ref="A56:D56"/>
    <mergeCell ref="B57:H57"/>
    <mergeCell ref="B58:B59"/>
    <mergeCell ref="C58:E58"/>
    <mergeCell ref="F58:H58"/>
    <mergeCell ref="A1:C1"/>
    <mergeCell ref="A2:D2"/>
    <mergeCell ref="A3:A5"/>
    <mergeCell ref="B3:H3"/>
    <mergeCell ref="B4:B5"/>
    <mergeCell ref="C4:E4"/>
    <mergeCell ref="F4:H4"/>
  </mergeCells>
  <phoneticPr fontId="4"/>
  <pageMargins left="0.78740157480314965" right="0.78740157480314965" top="0.78740157480314965" bottom="0.59055118110236227" header="0.51181102362204722" footer="0.31496062992125984"/>
  <pageSetup paperSize="9" firstPageNumber="4" orientation="portrait" blackAndWhite="1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workbookViewId="0">
      <selection activeCell="F65" sqref="F65"/>
    </sheetView>
  </sheetViews>
  <sheetFormatPr defaultRowHeight="13.5" outlineLevelRow="1" x14ac:dyDescent="0.15"/>
  <cols>
    <col min="1" max="1" width="14.625" customWidth="1"/>
    <col min="2" max="7" width="12" customWidth="1"/>
  </cols>
  <sheetData>
    <row r="1" spans="1:8" ht="22.5" customHeight="1" x14ac:dyDescent="0.15">
      <c r="A1" s="181" t="s">
        <v>334</v>
      </c>
      <c r="B1" s="181"/>
      <c r="C1" s="181"/>
    </row>
    <row r="2" spans="1:8" ht="22.5" customHeight="1" thickBot="1" x14ac:dyDescent="0.2">
      <c r="A2" s="181"/>
      <c r="B2" s="181"/>
      <c r="C2" s="181"/>
      <c r="D2" s="24"/>
      <c r="E2" s="24"/>
      <c r="F2" s="24"/>
      <c r="G2" s="24"/>
    </row>
    <row r="3" spans="1:8" ht="14.25" customHeight="1" x14ac:dyDescent="0.15">
      <c r="A3" s="133" t="s">
        <v>36</v>
      </c>
      <c r="B3" s="165" t="s">
        <v>53</v>
      </c>
      <c r="C3" s="165" t="s">
        <v>54</v>
      </c>
      <c r="D3" s="99" t="s">
        <v>55</v>
      </c>
      <c r="E3" s="165" t="s">
        <v>133</v>
      </c>
      <c r="F3" s="165"/>
      <c r="G3" s="166" t="s">
        <v>37</v>
      </c>
      <c r="H3" s="3"/>
    </row>
    <row r="4" spans="1:8" ht="13.5" customHeight="1" x14ac:dyDescent="0.15">
      <c r="A4" s="134"/>
      <c r="B4" s="167"/>
      <c r="C4" s="167"/>
      <c r="D4" s="100" t="s">
        <v>335</v>
      </c>
      <c r="E4" s="100" t="s">
        <v>56</v>
      </c>
      <c r="F4" s="100" t="s">
        <v>57</v>
      </c>
      <c r="G4" s="168"/>
      <c r="H4" s="3"/>
    </row>
    <row r="5" spans="1:8" ht="7.5" customHeight="1" x14ac:dyDescent="0.15">
      <c r="A5" s="9"/>
      <c r="B5" s="10" t="s">
        <v>35</v>
      </c>
      <c r="C5" s="10" t="s">
        <v>35</v>
      </c>
      <c r="D5" s="10" t="s">
        <v>35</v>
      </c>
      <c r="E5" s="10"/>
      <c r="F5" s="10" t="s">
        <v>51</v>
      </c>
      <c r="G5" s="11" t="s">
        <v>51</v>
      </c>
      <c r="H5" s="3"/>
    </row>
    <row r="6" spans="1:8" ht="21.75" hidden="1" customHeight="1" outlineLevel="1" x14ac:dyDescent="0.15">
      <c r="A6" s="47" t="s">
        <v>138</v>
      </c>
      <c r="B6" s="102">
        <v>15</v>
      </c>
      <c r="C6" s="102">
        <v>73.8</v>
      </c>
      <c r="D6" s="102">
        <v>71.099999999999994</v>
      </c>
      <c r="E6" s="48" t="s">
        <v>109</v>
      </c>
      <c r="F6" s="102">
        <v>14.5</v>
      </c>
      <c r="G6" s="49">
        <v>2.2000000000000002</v>
      </c>
      <c r="H6" s="3"/>
    </row>
    <row r="7" spans="1:8" ht="21.75" hidden="1" customHeight="1" outlineLevel="1" x14ac:dyDescent="0.15">
      <c r="A7" s="47" t="s">
        <v>194</v>
      </c>
      <c r="B7" s="102">
        <v>11</v>
      </c>
      <c r="C7" s="102">
        <v>71.400000000000006</v>
      </c>
      <c r="D7" s="102">
        <v>53.5</v>
      </c>
      <c r="E7" s="48" t="s">
        <v>195</v>
      </c>
      <c r="F7" s="102">
        <v>17.5</v>
      </c>
      <c r="G7" s="49">
        <v>2.4</v>
      </c>
      <c r="H7" s="3"/>
    </row>
    <row r="8" spans="1:8" ht="21.75" hidden="1" customHeight="1" outlineLevel="1" x14ac:dyDescent="0.15">
      <c r="A8" s="47" t="s">
        <v>140</v>
      </c>
      <c r="B8" s="102">
        <v>20</v>
      </c>
      <c r="C8" s="102">
        <v>75.3</v>
      </c>
      <c r="D8" s="102">
        <v>56.4</v>
      </c>
      <c r="E8" s="48" t="s">
        <v>196</v>
      </c>
      <c r="F8" s="102">
        <v>19.399999999999999</v>
      </c>
      <c r="G8" s="49">
        <v>2.2999999999999998</v>
      </c>
      <c r="H8" s="3"/>
    </row>
    <row r="9" spans="1:8" ht="21.75" hidden="1" customHeight="1" outlineLevel="1" x14ac:dyDescent="0.15">
      <c r="A9" s="47" t="s">
        <v>141</v>
      </c>
      <c r="B9" s="102">
        <v>20</v>
      </c>
      <c r="C9" s="102">
        <v>78.900000000000006</v>
      </c>
      <c r="D9" s="102">
        <v>59</v>
      </c>
      <c r="E9" s="48" t="s">
        <v>197</v>
      </c>
      <c r="F9" s="102">
        <v>20.5</v>
      </c>
      <c r="G9" s="49">
        <v>2.5</v>
      </c>
      <c r="H9" s="3"/>
    </row>
    <row r="10" spans="1:8" ht="21.75" hidden="1" customHeight="1" outlineLevel="1" x14ac:dyDescent="0.15">
      <c r="A10" s="47" t="s">
        <v>142</v>
      </c>
      <c r="B10" s="102">
        <v>21</v>
      </c>
      <c r="C10" s="102">
        <v>73.599999999999994</v>
      </c>
      <c r="D10" s="102">
        <v>57.4</v>
      </c>
      <c r="E10" s="48" t="s">
        <v>109</v>
      </c>
      <c r="F10" s="102">
        <v>16</v>
      </c>
      <c r="G10" s="49">
        <v>2.2999999999999998</v>
      </c>
      <c r="H10" s="3"/>
    </row>
    <row r="11" spans="1:8" ht="21.75" hidden="1" customHeight="1" outlineLevel="1" x14ac:dyDescent="0.15">
      <c r="A11" s="47" t="s">
        <v>143</v>
      </c>
      <c r="B11" s="102">
        <v>15</v>
      </c>
      <c r="C11" s="102">
        <v>74.099999999999994</v>
      </c>
      <c r="D11" s="102">
        <v>49.9</v>
      </c>
      <c r="E11" s="48" t="s">
        <v>196</v>
      </c>
      <c r="F11" s="102">
        <v>15</v>
      </c>
      <c r="G11" s="49">
        <v>2.2999999999999998</v>
      </c>
      <c r="H11" s="3"/>
    </row>
    <row r="12" spans="1:8" ht="21.75" hidden="1" customHeight="1" outlineLevel="1" x14ac:dyDescent="0.15">
      <c r="A12" s="47" t="s">
        <v>144</v>
      </c>
      <c r="B12" s="102">
        <v>6</v>
      </c>
      <c r="C12" s="102">
        <v>72.599999999999994</v>
      </c>
      <c r="D12" s="102">
        <v>47.9</v>
      </c>
      <c r="E12" s="48" t="s">
        <v>198</v>
      </c>
      <c r="F12" s="102">
        <v>18</v>
      </c>
      <c r="G12" s="49">
        <v>2.2000000000000002</v>
      </c>
      <c r="H12" s="3"/>
    </row>
    <row r="13" spans="1:8" ht="21.75" hidden="1" customHeight="1" outlineLevel="1" x14ac:dyDescent="0.15">
      <c r="A13" s="47" t="s">
        <v>145</v>
      </c>
      <c r="B13" s="102">
        <v>20</v>
      </c>
      <c r="C13" s="102">
        <v>78.2</v>
      </c>
      <c r="D13" s="102">
        <v>60.5</v>
      </c>
      <c r="E13" s="48" t="s">
        <v>199</v>
      </c>
      <c r="F13" s="102">
        <v>14.9</v>
      </c>
      <c r="G13" s="49">
        <v>2.1</v>
      </c>
      <c r="H13" s="3"/>
    </row>
    <row r="14" spans="1:8" ht="21.75" hidden="1" customHeight="1" outlineLevel="1" x14ac:dyDescent="0.15">
      <c r="A14" s="47" t="s">
        <v>146</v>
      </c>
      <c r="B14" s="102">
        <v>7</v>
      </c>
      <c r="C14" s="102">
        <v>76</v>
      </c>
      <c r="D14" s="102">
        <v>50.6</v>
      </c>
      <c r="E14" s="48" t="s">
        <v>88</v>
      </c>
      <c r="F14" s="102">
        <v>14.5</v>
      </c>
      <c r="G14" s="49">
        <v>2.4</v>
      </c>
      <c r="H14" s="3"/>
    </row>
    <row r="15" spans="1:8" ht="21.75" hidden="1" customHeight="1" outlineLevel="1" x14ac:dyDescent="0.15">
      <c r="A15" s="47" t="s">
        <v>147</v>
      </c>
      <c r="B15" s="102">
        <v>18</v>
      </c>
      <c r="C15" s="102">
        <v>75.3</v>
      </c>
      <c r="D15" s="102">
        <v>50</v>
      </c>
      <c r="E15" s="48" t="s">
        <v>196</v>
      </c>
      <c r="F15" s="102">
        <v>11.5</v>
      </c>
      <c r="G15" s="49">
        <v>2.2999999999999998</v>
      </c>
      <c r="H15" s="3"/>
    </row>
    <row r="16" spans="1:8" ht="21.75" hidden="1" customHeight="1" outlineLevel="1" x14ac:dyDescent="0.15">
      <c r="A16" s="47" t="s">
        <v>148</v>
      </c>
      <c r="B16" s="102">
        <v>16</v>
      </c>
      <c r="C16" s="102">
        <v>74.599999999999994</v>
      </c>
      <c r="D16" s="102">
        <v>46.2</v>
      </c>
      <c r="E16" s="48" t="s">
        <v>195</v>
      </c>
      <c r="F16" s="102">
        <v>15.5</v>
      </c>
      <c r="G16" s="49">
        <v>3.1</v>
      </c>
      <c r="H16" s="3"/>
    </row>
    <row r="17" spans="1:8" ht="21.75" hidden="1" customHeight="1" outlineLevel="1" x14ac:dyDescent="0.15">
      <c r="A17" s="47" t="s">
        <v>149</v>
      </c>
      <c r="B17" s="102">
        <v>16</v>
      </c>
      <c r="C17" s="102">
        <v>73.900000000000006</v>
      </c>
      <c r="D17" s="102">
        <v>54.6</v>
      </c>
      <c r="E17" s="48" t="s">
        <v>109</v>
      </c>
      <c r="F17" s="102">
        <v>14.9</v>
      </c>
      <c r="G17" s="49">
        <v>2.6</v>
      </c>
      <c r="H17" s="3"/>
    </row>
    <row r="18" spans="1:8" ht="21.75" hidden="1" customHeight="1" outlineLevel="1" x14ac:dyDescent="0.15">
      <c r="A18" s="47" t="s">
        <v>150</v>
      </c>
      <c r="B18" s="102">
        <v>10</v>
      </c>
      <c r="C18" s="102">
        <v>77.3</v>
      </c>
      <c r="D18" s="102">
        <v>43.1</v>
      </c>
      <c r="E18" s="48" t="s">
        <v>88</v>
      </c>
      <c r="F18" s="102">
        <v>16.600000000000001</v>
      </c>
      <c r="G18" s="49">
        <v>2.2000000000000002</v>
      </c>
      <c r="H18" s="3"/>
    </row>
    <row r="19" spans="1:8" ht="21.75" hidden="1" customHeight="1" outlineLevel="1" x14ac:dyDescent="0.15">
      <c r="A19" s="47" t="s">
        <v>151</v>
      </c>
      <c r="B19" s="102">
        <v>15</v>
      </c>
      <c r="C19" s="102">
        <v>81.599999999999994</v>
      </c>
      <c r="D19" s="102">
        <v>65.400000000000006</v>
      </c>
      <c r="E19" s="48" t="s">
        <v>200</v>
      </c>
      <c r="F19" s="102">
        <v>20</v>
      </c>
      <c r="G19" s="49">
        <v>2</v>
      </c>
      <c r="H19" s="3"/>
    </row>
    <row r="20" spans="1:8" ht="21.75" hidden="1" customHeight="1" outlineLevel="1" x14ac:dyDescent="0.15">
      <c r="A20" s="47" t="s">
        <v>152</v>
      </c>
      <c r="B20" s="102">
        <v>12</v>
      </c>
      <c r="C20" s="102">
        <v>79.900000000000006</v>
      </c>
      <c r="D20" s="102">
        <v>57.6</v>
      </c>
      <c r="E20" s="48" t="s">
        <v>88</v>
      </c>
      <c r="F20" s="102">
        <v>18</v>
      </c>
      <c r="G20" s="49">
        <v>2.7</v>
      </c>
      <c r="H20" s="3"/>
    </row>
    <row r="21" spans="1:8" ht="21.75" hidden="1" customHeight="1" outlineLevel="1" x14ac:dyDescent="0.15">
      <c r="A21" s="47" t="s">
        <v>201</v>
      </c>
      <c r="B21" s="102">
        <v>20</v>
      </c>
      <c r="C21" s="102">
        <v>76.8</v>
      </c>
      <c r="D21" s="102">
        <v>55.8</v>
      </c>
      <c r="E21" s="48" t="s">
        <v>202</v>
      </c>
      <c r="F21" s="102">
        <v>15</v>
      </c>
      <c r="G21" s="49">
        <v>2.9</v>
      </c>
      <c r="H21" s="3"/>
    </row>
    <row r="22" spans="1:8" ht="21.75" hidden="1" customHeight="1" outlineLevel="1" x14ac:dyDescent="0.15">
      <c r="A22" s="47" t="s">
        <v>154</v>
      </c>
      <c r="B22" s="102">
        <v>14</v>
      </c>
      <c r="C22" s="102">
        <v>57.4</v>
      </c>
      <c r="D22" s="102">
        <v>50.6</v>
      </c>
      <c r="E22" s="48" t="s">
        <v>195</v>
      </c>
      <c r="F22" s="102">
        <v>11.6</v>
      </c>
      <c r="G22" s="49">
        <v>6.3</v>
      </c>
      <c r="H22" s="3"/>
    </row>
    <row r="23" spans="1:8" ht="21.75" hidden="1" customHeight="1" outlineLevel="1" x14ac:dyDescent="0.15">
      <c r="A23" s="47" t="s">
        <v>155</v>
      </c>
      <c r="B23" s="102">
        <v>10</v>
      </c>
      <c r="C23" s="102">
        <v>74.3</v>
      </c>
      <c r="D23" s="102">
        <v>66.900000000000006</v>
      </c>
      <c r="E23" s="48" t="s">
        <v>198</v>
      </c>
      <c r="F23" s="102">
        <v>15</v>
      </c>
      <c r="G23" s="49">
        <v>5.4</v>
      </c>
      <c r="H23" s="3"/>
    </row>
    <row r="24" spans="1:8" ht="21.75" hidden="1" customHeight="1" outlineLevel="1" x14ac:dyDescent="0.15">
      <c r="A24" s="47" t="s">
        <v>156</v>
      </c>
      <c r="B24" s="102">
        <v>25</v>
      </c>
      <c r="C24" s="102">
        <v>87.5</v>
      </c>
      <c r="D24" s="102">
        <v>66.599999999999994</v>
      </c>
      <c r="E24" s="48" t="s">
        <v>88</v>
      </c>
      <c r="F24" s="102">
        <v>12.8</v>
      </c>
      <c r="G24" s="49">
        <v>2.9</v>
      </c>
      <c r="H24" s="3"/>
    </row>
    <row r="25" spans="1:8" ht="21.75" hidden="1" customHeight="1" outlineLevel="1" x14ac:dyDescent="0.15">
      <c r="A25" s="47" t="s">
        <v>157</v>
      </c>
      <c r="B25" s="102">
        <v>20</v>
      </c>
      <c r="C25" s="102">
        <v>85.7</v>
      </c>
      <c r="D25" s="102">
        <v>56.9</v>
      </c>
      <c r="E25" s="48" t="s">
        <v>88</v>
      </c>
      <c r="F25" s="102">
        <v>13.5</v>
      </c>
      <c r="G25" s="49">
        <v>3.9</v>
      </c>
      <c r="H25" s="3"/>
    </row>
    <row r="26" spans="1:8" ht="21.75" hidden="1" customHeight="1" outlineLevel="1" x14ac:dyDescent="0.15">
      <c r="A26" s="47" t="s">
        <v>158</v>
      </c>
      <c r="B26" s="102">
        <v>24</v>
      </c>
      <c r="C26" s="102">
        <v>88.9</v>
      </c>
      <c r="D26" s="102">
        <v>65.900000000000006</v>
      </c>
      <c r="E26" s="48" t="s">
        <v>88</v>
      </c>
      <c r="F26" s="102">
        <v>14.3</v>
      </c>
      <c r="G26" s="49">
        <v>2.9</v>
      </c>
      <c r="H26" s="3"/>
    </row>
    <row r="27" spans="1:8" ht="21.75" hidden="1" customHeight="1" outlineLevel="1" x14ac:dyDescent="0.15">
      <c r="A27" s="47" t="s">
        <v>159</v>
      </c>
      <c r="B27" s="102">
        <v>19</v>
      </c>
      <c r="C27" s="102">
        <v>88</v>
      </c>
      <c r="D27" s="102">
        <v>69.8</v>
      </c>
      <c r="E27" s="48" t="s">
        <v>88</v>
      </c>
      <c r="F27" s="102">
        <v>12.6</v>
      </c>
      <c r="G27" s="49">
        <v>2.8</v>
      </c>
      <c r="H27" s="3"/>
    </row>
    <row r="28" spans="1:8" ht="21.75" hidden="1" customHeight="1" outlineLevel="1" x14ac:dyDescent="0.15">
      <c r="A28" s="47" t="s">
        <v>244</v>
      </c>
      <c r="B28" s="102">
        <v>19</v>
      </c>
      <c r="C28" s="102">
        <v>87</v>
      </c>
      <c r="D28" s="102">
        <v>57.5</v>
      </c>
      <c r="E28" s="48" t="s">
        <v>89</v>
      </c>
      <c r="F28" s="102">
        <v>14.1</v>
      </c>
      <c r="G28" s="49">
        <v>2.8</v>
      </c>
      <c r="H28" s="3"/>
    </row>
    <row r="29" spans="1:8" ht="21.75" hidden="1" customHeight="1" outlineLevel="1" x14ac:dyDescent="0.15">
      <c r="A29" s="47" t="s">
        <v>105</v>
      </c>
      <c r="B29" s="102">
        <v>17</v>
      </c>
      <c r="C29" s="102">
        <v>81</v>
      </c>
      <c r="D29" s="102">
        <v>54</v>
      </c>
      <c r="E29" s="48" t="s">
        <v>109</v>
      </c>
      <c r="F29" s="102">
        <v>13.5</v>
      </c>
      <c r="G29" s="49">
        <v>2.6</v>
      </c>
      <c r="H29" s="3"/>
    </row>
    <row r="30" spans="1:8" ht="21.75" hidden="1" customHeight="1" outlineLevel="1" x14ac:dyDescent="0.15">
      <c r="A30" s="47" t="s">
        <v>43</v>
      </c>
      <c r="B30" s="102">
        <v>20</v>
      </c>
      <c r="C30" s="102">
        <v>80</v>
      </c>
      <c r="D30" s="102">
        <v>54.8</v>
      </c>
      <c r="E30" s="48" t="s">
        <v>109</v>
      </c>
      <c r="F30" s="102">
        <v>13.4</v>
      </c>
      <c r="G30" s="49">
        <v>2.5</v>
      </c>
      <c r="H30" s="3"/>
    </row>
    <row r="31" spans="1:8" ht="21.75" hidden="1" customHeight="1" outlineLevel="1" x14ac:dyDescent="0.15">
      <c r="A31" s="47" t="s">
        <v>44</v>
      </c>
      <c r="B31" s="102">
        <v>26</v>
      </c>
      <c r="C31" s="102">
        <v>83</v>
      </c>
      <c r="D31" s="102">
        <v>62.6</v>
      </c>
      <c r="E31" s="48" t="s">
        <v>110</v>
      </c>
      <c r="F31" s="102">
        <v>13.4</v>
      </c>
      <c r="G31" s="49">
        <v>2.5</v>
      </c>
      <c r="H31" s="3"/>
    </row>
    <row r="32" spans="1:8" ht="21.75" hidden="1" customHeight="1" outlineLevel="1" x14ac:dyDescent="0.15">
      <c r="A32" s="47" t="s">
        <v>45</v>
      </c>
      <c r="B32" s="102">
        <v>16</v>
      </c>
      <c r="C32" s="102">
        <v>73</v>
      </c>
      <c r="D32" s="102">
        <v>51.8</v>
      </c>
      <c r="E32" s="48" t="s">
        <v>111</v>
      </c>
      <c r="F32" s="102">
        <v>12.2</v>
      </c>
      <c r="G32" s="49">
        <v>2.6</v>
      </c>
      <c r="H32" s="3"/>
    </row>
    <row r="33" spans="1:8" ht="14.25" hidden="1" customHeight="1" outlineLevel="1" x14ac:dyDescent="0.15">
      <c r="A33" s="25" t="s">
        <v>46</v>
      </c>
      <c r="B33" s="64">
        <v>18</v>
      </c>
      <c r="C33" s="64">
        <v>75.3</v>
      </c>
      <c r="D33" s="64">
        <v>48.5</v>
      </c>
      <c r="E33" s="76" t="s">
        <v>277</v>
      </c>
      <c r="F33" s="64">
        <v>9</v>
      </c>
      <c r="G33" s="77">
        <v>1.4</v>
      </c>
      <c r="H33" s="3"/>
    </row>
    <row r="34" spans="1:8" ht="21.75" hidden="1" customHeight="1" outlineLevel="1" x14ac:dyDescent="0.15">
      <c r="A34" s="103" t="s">
        <v>47</v>
      </c>
      <c r="B34" s="68">
        <v>17</v>
      </c>
      <c r="C34" s="68">
        <v>77.8</v>
      </c>
      <c r="D34" s="68">
        <v>46.8</v>
      </c>
      <c r="E34" s="75" t="s">
        <v>277</v>
      </c>
      <c r="F34" s="68">
        <v>10</v>
      </c>
      <c r="G34" s="74">
        <v>1.4</v>
      </c>
      <c r="H34" s="3"/>
    </row>
    <row r="35" spans="1:8" ht="21.75" hidden="1" customHeight="1" outlineLevel="1" x14ac:dyDescent="0.15">
      <c r="A35" s="103" t="s">
        <v>48</v>
      </c>
      <c r="B35" s="68">
        <v>18</v>
      </c>
      <c r="C35" s="68">
        <v>78.400000000000006</v>
      </c>
      <c r="D35" s="68">
        <v>61</v>
      </c>
      <c r="E35" s="75" t="s">
        <v>278</v>
      </c>
      <c r="F35" s="68">
        <v>11</v>
      </c>
      <c r="G35" s="74">
        <v>1.4</v>
      </c>
      <c r="H35" s="3"/>
    </row>
    <row r="36" spans="1:8" ht="21.75" hidden="1" customHeight="1" outlineLevel="1" x14ac:dyDescent="0.15">
      <c r="A36" s="103" t="s">
        <v>49</v>
      </c>
      <c r="B36" s="68">
        <v>25</v>
      </c>
      <c r="C36" s="68">
        <v>77.8</v>
      </c>
      <c r="D36" s="68">
        <v>60.9</v>
      </c>
      <c r="E36" s="75" t="s">
        <v>277</v>
      </c>
      <c r="F36" s="68">
        <v>10</v>
      </c>
      <c r="G36" s="74">
        <v>1.4</v>
      </c>
      <c r="H36" s="3"/>
    </row>
    <row r="37" spans="1:8" ht="21.75" hidden="1" customHeight="1" outlineLevel="1" x14ac:dyDescent="0.15">
      <c r="A37" s="26" t="s">
        <v>50</v>
      </c>
      <c r="B37" s="121">
        <v>16</v>
      </c>
      <c r="C37" s="121">
        <v>78.3</v>
      </c>
      <c r="D37" s="121">
        <v>53.9</v>
      </c>
      <c r="E37" s="125" t="s">
        <v>336</v>
      </c>
      <c r="F37" s="121">
        <v>8</v>
      </c>
      <c r="G37" s="126">
        <v>1.3</v>
      </c>
      <c r="H37" s="3"/>
    </row>
    <row r="38" spans="1:8" ht="21.75" customHeight="1" collapsed="1" x14ac:dyDescent="0.15">
      <c r="A38" s="25" t="s">
        <v>280</v>
      </c>
      <c r="B38" s="64">
        <v>21</v>
      </c>
      <c r="C38" s="64">
        <v>80.5</v>
      </c>
      <c r="D38" s="64">
        <v>60.8</v>
      </c>
      <c r="E38" s="76" t="s">
        <v>279</v>
      </c>
      <c r="F38" s="64">
        <v>8</v>
      </c>
      <c r="G38" s="77">
        <v>1.2</v>
      </c>
      <c r="H38" s="3"/>
    </row>
    <row r="39" spans="1:8" ht="21.75" customHeight="1" x14ac:dyDescent="0.15">
      <c r="A39" s="117" t="s">
        <v>98</v>
      </c>
      <c r="B39" s="68">
        <v>15.5</v>
      </c>
      <c r="C39" s="68">
        <v>76.2</v>
      </c>
      <c r="D39" s="68">
        <v>50.4</v>
      </c>
      <c r="E39" s="75" t="s">
        <v>136</v>
      </c>
      <c r="F39" s="68">
        <v>12.2</v>
      </c>
      <c r="G39" s="74">
        <v>2.4</v>
      </c>
      <c r="H39" s="3"/>
    </row>
    <row r="40" spans="1:8" ht="21.75" customHeight="1" x14ac:dyDescent="0.15">
      <c r="A40" s="117" t="s">
        <v>99</v>
      </c>
      <c r="B40" s="68">
        <v>12.1</v>
      </c>
      <c r="C40" s="68">
        <v>75.8</v>
      </c>
      <c r="D40" s="68">
        <v>47.5</v>
      </c>
      <c r="E40" s="75" t="s">
        <v>337</v>
      </c>
      <c r="F40" s="68">
        <v>13.9</v>
      </c>
      <c r="G40" s="74">
        <v>2.5</v>
      </c>
      <c r="H40" s="3"/>
    </row>
    <row r="41" spans="1:8" ht="21.75" customHeight="1" x14ac:dyDescent="0.15">
      <c r="A41" s="103" t="s">
        <v>100</v>
      </c>
      <c r="B41" s="68">
        <v>20.5</v>
      </c>
      <c r="C41" s="68">
        <v>76.599999999999994</v>
      </c>
      <c r="D41" s="68">
        <v>53.9</v>
      </c>
      <c r="E41" s="75" t="s">
        <v>136</v>
      </c>
      <c r="F41" s="68">
        <v>13.1</v>
      </c>
      <c r="G41" s="74">
        <v>2.5</v>
      </c>
      <c r="H41" s="3"/>
    </row>
    <row r="42" spans="1:8" ht="21.75" customHeight="1" x14ac:dyDescent="0.15">
      <c r="A42" s="103" t="s">
        <v>101</v>
      </c>
      <c r="B42" s="68">
        <v>14.2</v>
      </c>
      <c r="C42" s="68">
        <v>76.900000000000006</v>
      </c>
      <c r="D42" s="68">
        <v>52.8</v>
      </c>
      <c r="E42" s="75" t="s">
        <v>338</v>
      </c>
      <c r="F42" s="68">
        <v>10.5</v>
      </c>
      <c r="G42" s="74">
        <v>2.2000000000000002</v>
      </c>
      <c r="H42" s="3"/>
    </row>
    <row r="43" spans="1:8" ht="21.75" customHeight="1" x14ac:dyDescent="0.15">
      <c r="A43" s="103" t="s">
        <v>102</v>
      </c>
      <c r="B43" s="68">
        <v>14.5</v>
      </c>
      <c r="C43" s="68">
        <v>78.599999999999994</v>
      </c>
      <c r="D43" s="68">
        <v>52.7</v>
      </c>
      <c r="E43" s="75" t="s">
        <v>137</v>
      </c>
      <c r="F43" s="68">
        <v>10.4</v>
      </c>
      <c r="G43" s="74">
        <v>2.2000000000000002</v>
      </c>
      <c r="H43" s="3"/>
    </row>
    <row r="44" spans="1:8" ht="21.75" customHeight="1" x14ac:dyDescent="0.15">
      <c r="A44" s="103" t="s">
        <v>248</v>
      </c>
      <c r="B44" s="68">
        <v>17.2</v>
      </c>
      <c r="C44" s="68">
        <v>77.7</v>
      </c>
      <c r="D44" s="68">
        <v>56.8</v>
      </c>
      <c r="E44" s="75" t="s">
        <v>339</v>
      </c>
      <c r="F44" s="68">
        <v>12.8</v>
      </c>
      <c r="G44" s="74">
        <v>2.2999999999999998</v>
      </c>
      <c r="H44" s="3"/>
    </row>
    <row r="45" spans="1:8" ht="21.75" customHeight="1" x14ac:dyDescent="0.15">
      <c r="A45" s="103" t="s">
        <v>249</v>
      </c>
      <c r="B45" s="68">
        <v>12</v>
      </c>
      <c r="C45" s="68">
        <v>74.7</v>
      </c>
      <c r="D45" s="68">
        <v>52.1</v>
      </c>
      <c r="E45" s="75" t="s">
        <v>135</v>
      </c>
      <c r="F45" s="68">
        <v>12.5</v>
      </c>
      <c r="G45" s="74">
        <v>2.2999999999999998</v>
      </c>
      <c r="H45" s="3"/>
    </row>
    <row r="46" spans="1:8" ht="21.75" customHeight="1" x14ac:dyDescent="0.15">
      <c r="A46" s="103" t="s">
        <v>340</v>
      </c>
      <c r="B46" s="68">
        <v>13.1</v>
      </c>
      <c r="C46" s="68">
        <v>74.900000000000006</v>
      </c>
      <c r="D46" s="68">
        <v>53.5</v>
      </c>
      <c r="E46" s="75" t="s">
        <v>135</v>
      </c>
      <c r="F46" s="68">
        <v>13.4</v>
      </c>
      <c r="G46" s="74">
        <v>2.2999999999999998</v>
      </c>
      <c r="H46" s="3"/>
    </row>
    <row r="47" spans="1:8" ht="21.75" customHeight="1" x14ac:dyDescent="0.15">
      <c r="A47" s="103" t="s">
        <v>281</v>
      </c>
      <c r="B47" s="68">
        <v>13.1</v>
      </c>
      <c r="C47" s="68">
        <v>75.5</v>
      </c>
      <c r="D47" s="68">
        <v>54</v>
      </c>
      <c r="E47" s="75" t="s">
        <v>202</v>
      </c>
      <c r="F47" s="68">
        <v>13.9</v>
      </c>
      <c r="G47" s="74">
        <v>2.2999999999999998</v>
      </c>
      <c r="H47" s="3"/>
    </row>
    <row r="48" spans="1:8" ht="21.75" customHeight="1" x14ac:dyDescent="0.15">
      <c r="A48" s="103" t="s">
        <v>282</v>
      </c>
      <c r="B48" s="68">
        <v>10.9</v>
      </c>
      <c r="C48" s="68">
        <v>74.2</v>
      </c>
      <c r="D48" s="68">
        <v>52.8</v>
      </c>
      <c r="E48" s="75" t="s">
        <v>137</v>
      </c>
      <c r="F48" s="68">
        <v>13.3</v>
      </c>
      <c r="G48" s="74">
        <v>2.1</v>
      </c>
      <c r="H48" s="3"/>
    </row>
    <row r="49" spans="1:8" ht="21.75" customHeight="1" x14ac:dyDescent="0.15">
      <c r="A49" s="103" t="s">
        <v>283</v>
      </c>
      <c r="B49" s="213" t="s">
        <v>381</v>
      </c>
      <c r="C49" s="213" t="s">
        <v>381</v>
      </c>
      <c r="D49" s="213" t="s">
        <v>381</v>
      </c>
      <c r="E49" s="75" t="s">
        <v>341</v>
      </c>
      <c r="F49" s="68">
        <v>10.9</v>
      </c>
      <c r="G49" s="74">
        <v>2.1</v>
      </c>
      <c r="H49" s="3"/>
    </row>
    <row r="50" spans="1:8" ht="21.75" customHeight="1" x14ac:dyDescent="0.15">
      <c r="A50" s="103" t="s">
        <v>284</v>
      </c>
      <c r="B50" s="213" t="s">
        <v>381</v>
      </c>
      <c r="C50" s="213" t="s">
        <v>381</v>
      </c>
      <c r="D50" s="213" t="s">
        <v>381</v>
      </c>
      <c r="E50" s="75" t="s">
        <v>342</v>
      </c>
      <c r="F50" s="68">
        <v>12.3</v>
      </c>
      <c r="G50" s="74">
        <v>2.1</v>
      </c>
      <c r="H50" s="3"/>
    </row>
    <row r="51" spans="1:8" ht="21.75" customHeight="1" x14ac:dyDescent="0.15">
      <c r="A51" s="103" t="s">
        <v>287</v>
      </c>
      <c r="B51" s="213" t="s">
        <v>381</v>
      </c>
      <c r="C51" s="213" t="s">
        <v>381</v>
      </c>
      <c r="D51" s="213" t="s">
        <v>381</v>
      </c>
      <c r="E51" s="75" t="s">
        <v>343</v>
      </c>
      <c r="F51" s="68">
        <v>10.9</v>
      </c>
      <c r="G51" s="74">
        <v>2</v>
      </c>
      <c r="H51" s="3"/>
    </row>
    <row r="52" spans="1:8" ht="21.75" customHeight="1" x14ac:dyDescent="0.15">
      <c r="A52" s="103" t="s">
        <v>285</v>
      </c>
      <c r="B52" s="213" t="s">
        <v>381</v>
      </c>
      <c r="C52" s="213" t="s">
        <v>381</v>
      </c>
      <c r="D52" s="213" t="s">
        <v>381</v>
      </c>
      <c r="E52" s="75" t="s">
        <v>343</v>
      </c>
      <c r="F52" s="68">
        <v>13.3</v>
      </c>
      <c r="G52" s="74">
        <v>2.1</v>
      </c>
      <c r="H52" s="3"/>
    </row>
    <row r="53" spans="1:8" ht="21.75" customHeight="1" thickBot="1" x14ac:dyDescent="0.2">
      <c r="A53" s="27" t="s">
        <v>288</v>
      </c>
      <c r="B53" s="213" t="s">
        <v>381</v>
      </c>
      <c r="C53" s="213" t="s">
        <v>381</v>
      </c>
      <c r="D53" s="213" t="s">
        <v>381</v>
      </c>
      <c r="E53" s="214" t="s">
        <v>341</v>
      </c>
      <c r="F53" s="199">
        <v>11.6</v>
      </c>
      <c r="G53" s="215">
        <v>2.1</v>
      </c>
      <c r="H53" s="3"/>
    </row>
    <row r="54" spans="1:8" ht="21.75" customHeight="1" x14ac:dyDescent="0.15">
      <c r="A54" s="179" t="s">
        <v>350</v>
      </c>
      <c r="B54" s="179"/>
      <c r="C54" s="179"/>
      <c r="D54" s="179"/>
      <c r="E54" s="179"/>
      <c r="F54" s="179"/>
      <c r="G54" s="179"/>
      <c r="H54" s="3"/>
    </row>
    <row r="55" spans="1:8" ht="28.5" customHeight="1" thickBot="1" x14ac:dyDescent="0.2">
      <c r="A55" s="183" t="s">
        <v>290</v>
      </c>
      <c r="B55" s="184"/>
      <c r="C55" s="184"/>
      <c r="D55" s="184"/>
    </row>
    <row r="56" spans="1:8" ht="14.25" customHeight="1" x14ac:dyDescent="0.15">
      <c r="A56" s="133" t="s">
        <v>52</v>
      </c>
      <c r="B56" s="185" t="s">
        <v>134</v>
      </c>
      <c r="C56" s="185"/>
      <c r="D56" s="166" t="s">
        <v>344</v>
      </c>
      <c r="E56" s="3"/>
    </row>
    <row r="57" spans="1:8" ht="13.5" customHeight="1" x14ac:dyDescent="0.15">
      <c r="A57" s="134"/>
      <c r="B57" s="104" t="s">
        <v>56</v>
      </c>
      <c r="C57" s="104" t="s">
        <v>345</v>
      </c>
      <c r="D57" s="168"/>
      <c r="E57" s="3"/>
    </row>
    <row r="58" spans="1:8" ht="8.25" customHeight="1" x14ac:dyDescent="0.15">
      <c r="A58" s="26"/>
      <c r="B58" s="29"/>
      <c r="C58" s="20" t="s">
        <v>90</v>
      </c>
      <c r="D58" s="21" t="s">
        <v>90</v>
      </c>
      <c r="E58" s="3"/>
    </row>
    <row r="59" spans="1:8" ht="16.5" customHeight="1" x14ac:dyDescent="0.15">
      <c r="A59" s="25" t="s">
        <v>26</v>
      </c>
      <c r="B59" s="216" t="s">
        <v>136</v>
      </c>
      <c r="C59" s="217">
        <v>9.4</v>
      </c>
      <c r="D59" s="77">
        <v>2</v>
      </c>
      <c r="E59" s="3"/>
    </row>
    <row r="60" spans="1:8" ht="23.25" customHeight="1" x14ac:dyDescent="0.15">
      <c r="A60" s="25" t="s">
        <v>27</v>
      </c>
      <c r="B60" s="216" t="s">
        <v>346</v>
      </c>
      <c r="C60" s="217">
        <v>11.6</v>
      </c>
      <c r="D60" s="77">
        <v>1.9</v>
      </c>
      <c r="E60" s="3"/>
    </row>
    <row r="61" spans="1:8" ht="23.25" customHeight="1" x14ac:dyDescent="0.15">
      <c r="A61" s="25" t="s">
        <v>28</v>
      </c>
      <c r="B61" s="216" t="s">
        <v>277</v>
      </c>
      <c r="C61" s="217">
        <v>10.8</v>
      </c>
      <c r="D61" s="77">
        <v>2.5</v>
      </c>
      <c r="E61" s="3"/>
    </row>
    <row r="62" spans="1:8" ht="23.25" customHeight="1" x14ac:dyDescent="0.15">
      <c r="A62" s="103" t="s">
        <v>29</v>
      </c>
      <c r="B62" s="218" t="s">
        <v>341</v>
      </c>
      <c r="C62" s="219">
        <v>11.6</v>
      </c>
      <c r="D62" s="74">
        <v>2.8</v>
      </c>
      <c r="E62" s="3"/>
    </row>
    <row r="63" spans="1:8" ht="23.25" customHeight="1" x14ac:dyDescent="0.15">
      <c r="A63" s="103" t="s">
        <v>30</v>
      </c>
      <c r="B63" s="218" t="s">
        <v>346</v>
      </c>
      <c r="C63" s="219">
        <v>9.8000000000000007</v>
      </c>
      <c r="D63" s="74">
        <v>2.6</v>
      </c>
      <c r="E63" s="3"/>
    </row>
    <row r="64" spans="1:8" ht="23.25" customHeight="1" x14ac:dyDescent="0.15">
      <c r="A64" s="25" t="s">
        <v>31</v>
      </c>
      <c r="B64" s="216" t="s">
        <v>137</v>
      </c>
      <c r="C64" s="217">
        <v>6.7</v>
      </c>
      <c r="D64" s="77">
        <v>1.9</v>
      </c>
      <c r="E64" s="3"/>
    </row>
    <row r="65" spans="1:7" ht="23.25" customHeight="1" x14ac:dyDescent="0.15">
      <c r="A65" s="25" t="s">
        <v>32</v>
      </c>
      <c r="B65" s="218" t="s">
        <v>277</v>
      </c>
      <c r="C65" s="217">
        <v>6</v>
      </c>
      <c r="D65" s="77">
        <v>1.6</v>
      </c>
      <c r="E65" s="3"/>
    </row>
    <row r="66" spans="1:7" ht="23.25" customHeight="1" x14ac:dyDescent="0.15">
      <c r="A66" s="25" t="s">
        <v>33</v>
      </c>
      <c r="B66" s="216" t="s">
        <v>347</v>
      </c>
      <c r="C66" s="217">
        <v>7.1</v>
      </c>
      <c r="D66" s="77">
        <v>1.9</v>
      </c>
      <c r="E66" s="3"/>
    </row>
    <row r="67" spans="1:7" ht="23.25" customHeight="1" x14ac:dyDescent="0.15">
      <c r="A67" s="25" t="s">
        <v>34</v>
      </c>
      <c r="B67" s="216" t="s">
        <v>277</v>
      </c>
      <c r="C67" s="217">
        <v>7.1</v>
      </c>
      <c r="D67" s="77">
        <v>1.7</v>
      </c>
      <c r="E67" s="3"/>
    </row>
    <row r="68" spans="1:7" ht="23.25" customHeight="1" x14ac:dyDescent="0.15">
      <c r="A68" s="25" t="s">
        <v>78</v>
      </c>
      <c r="B68" s="216" t="s">
        <v>342</v>
      </c>
      <c r="C68" s="217">
        <v>6.6</v>
      </c>
      <c r="D68" s="77">
        <v>1.7</v>
      </c>
      <c r="E68" s="3"/>
    </row>
    <row r="69" spans="1:7" ht="23.25" customHeight="1" x14ac:dyDescent="0.15">
      <c r="A69" s="25" t="s">
        <v>79</v>
      </c>
      <c r="B69" s="216" t="s">
        <v>137</v>
      </c>
      <c r="C69" s="217">
        <v>9.1</v>
      </c>
      <c r="D69" s="77">
        <v>2</v>
      </c>
      <c r="E69" s="3"/>
    </row>
    <row r="70" spans="1:7" ht="23.25" customHeight="1" thickBot="1" x14ac:dyDescent="0.2">
      <c r="A70" s="28" t="s">
        <v>80</v>
      </c>
      <c r="B70" s="220" t="s">
        <v>348</v>
      </c>
      <c r="C70" s="221">
        <v>8.9</v>
      </c>
      <c r="D70" s="222">
        <v>2.2999999999999998</v>
      </c>
      <c r="E70" s="110"/>
      <c r="F70" s="111"/>
      <c r="G70" s="111"/>
    </row>
    <row r="71" spans="1:7" ht="19.5" customHeight="1" x14ac:dyDescent="0.15">
      <c r="A71" s="180" t="s">
        <v>349</v>
      </c>
      <c r="B71" s="180"/>
      <c r="C71" s="180"/>
      <c r="D71" s="180"/>
      <c r="E71" s="112"/>
      <c r="F71" s="112"/>
      <c r="G71" s="112"/>
    </row>
    <row r="72" spans="1:7" ht="18" customHeight="1" x14ac:dyDescent="0.15">
      <c r="A72" s="182"/>
      <c r="B72" s="182"/>
      <c r="C72" s="182"/>
      <c r="D72" s="182"/>
      <c r="E72" s="182"/>
      <c r="F72" s="182"/>
      <c r="G72" s="182"/>
    </row>
  </sheetData>
  <mergeCells count="14">
    <mergeCell ref="A72:G72"/>
    <mergeCell ref="A55:D55"/>
    <mergeCell ref="A56:A57"/>
    <mergeCell ref="B56:C56"/>
    <mergeCell ref="D56:D57"/>
    <mergeCell ref="A54:G54"/>
    <mergeCell ref="A71:D71"/>
    <mergeCell ref="G3:G4"/>
    <mergeCell ref="A1:C1"/>
    <mergeCell ref="A2:C2"/>
    <mergeCell ref="A3:A4"/>
    <mergeCell ref="B3:B4"/>
    <mergeCell ref="C3:C4"/>
    <mergeCell ref="E3:F3"/>
  </mergeCells>
  <phoneticPr fontId="4"/>
  <pageMargins left="0.78740157480314965" right="0.78740157480314965" top="0.78740157480314965" bottom="0.59055118110236227" header="0.51181102362204722" footer="0.31496062992125984"/>
  <pageSetup paperSize="9" firstPageNumber="5" orientation="portrait" blackAndWhite="1" useFirstPageNumber="1" r:id="rId1"/>
  <headerFooter scaleWithDoc="0"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Normal="100" workbookViewId="0">
      <selection activeCell="E67" sqref="E67"/>
    </sheetView>
  </sheetViews>
  <sheetFormatPr defaultRowHeight="13.5" outlineLevelRow="1" x14ac:dyDescent="0.15"/>
  <cols>
    <col min="1" max="1" width="17.625" customWidth="1"/>
    <col min="2" max="5" width="17.25" customWidth="1"/>
  </cols>
  <sheetData>
    <row r="1" spans="1:6" ht="22.5" customHeight="1" x14ac:dyDescent="0.15">
      <c r="A1" s="186" t="s">
        <v>351</v>
      </c>
      <c r="B1" s="187"/>
      <c r="C1" s="187"/>
      <c r="D1" s="23"/>
    </row>
    <row r="2" spans="1:6" ht="22.5" customHeight="1" thickBot="1" x14ac:dyDescent="0.2">
      <c r="A2" s="188"/>
      <c r="B2" s="189"/>
      <c r="C2" s="189"/>
      <c r="D2" s="24"/>
      <c r="E2" s="15"/>
    </row>
    <row r="3" spans="1:6" ht="14.25" customHeight="1" x14ac:dyDescent="0.15">
      <c r="A3" s="133" t="s">
        <v>352</v>
      </c>
      <c r="B3" s="165" t="s">
        <v>353</v>
      </c>
      <c r="C3" s="165"/>
      <c r="D3" s="165"/>
      <c r="E3" s="166" t="s">
        <v>65</v>
      </c>
      <c r="F3" s="3"/>
    </row>
    <row r="4" spans="1:6" ht="13.5" customHeight="1" x14ac:dyDescent="0.15">
      <c r="A4" s="134"/>
      <c r="B4" s="167" t="s">
        <v>354</v>
      </c>
      <c r="C4" s="167" t="s">
        <v>355</v>
      </c>
      <c r="D4" s="167"/>
      <c r="E4" s="168"/>
      <c r="F4" s="3"/>
    </row>
    <row r="5" spans="1:6" ht="13.5" customHeight="1" x14ac:dyDescent="0.15">
      <c r="A5" s="134"/>
      <c r="B5" s="167"/>
      <c r="C5" s="100" t="s">
        <v>356</v>
      </c>
      <c r="D5" s="100" t="s">
        <v>357</v>
      </c>
      <c r="E5" s="168"/>
      <c r="F5" s="3"/>
    </row>
    <row r="6" spans="1:6" ht="8.1" customHeight="1" x14ac:dyDescent="0.15">
      <c r="A6" s="9"/>
      <c r="B6" s="10" t="s">
        <v>66</v>
      </c>
      <c r="C6" s="10" t="s">
        <v>358</v>
      </c>
      <c r="D6" s="16"/>
      <c r="E6" s="11" t="s">
        <v>73</v>
      </c>
      <c r="F6" s="3"/>
    </row>
    <row r="7" spans="1:6" ht="21.75" hidden="1" customHeight="1" outlineLevel="1" x14ac:dyDescent="0.15">
      <c r="A7" s="106" t="s">
        <v>203</v>
      </c>
      <c r="B7" s="53">
        <v>1201</v>
      </c>
      <c r="C7" s="53">
        <v>90</v>
      </c>
      <c r="D7" s="54" t="s">
        <v>359</v>
      </c>
      <c r="E7" s="55">
        <v>1941</v>
      </c>
      <c r="F7" s="3"/>
    </row>
    <row r="8" spans="1:6" ht="21.75" hidden="1" customHeight="1" outlineLevel="1" x14ac:dyDescent="0.15">
      <c r="A8" s="106" t="s">
        <v>360</v>
      </c>
      <c r="B8" s="53">
        <v>745</v>
      </c>
      <c r="C8" s="53">
        <v>44</v>
      </c>
      <c r="D8" s="54" t="s">
        <v>361</v>
      </c>
      <c r="E8" s="55">
        <v>2212</v>
      </c>
      <c r="F8" s="3"/>
    </row>
    <row r="9" spans="1:6" ht="21.75" hidden="1" customHeight="1" outlineLevel="1" x14ac:dyDescent="0.15">
      <c r="A9" s="106" t="s">
        <v>204</v>
      </c>
      <c r="B9" s="53">
        <v>740</v>
      </c>
      <c r="C9" s="53">
        <v>29</v>
      </c>
      <c r="D9" s="54" t="s">
        <v>362</v>
      </c>
      <c r="E9" s="55">
        <v>2196</v>
      </c>
      <c r="F9" s="3"/>
    </row>
    <row r="10" spans="1:6" ht="21.75" hidden="1" customHeight="1" outlineLevel="1" x14ac:dyDescent="0.15">
      <c r="A10" s="106" t="s">
        <v>205</v>
      </c>
      <c r="B10" s="53">
        <v>619</v>
      </c>
      <c r="C10" s="53">
        <v>34</v>
      </c>
      <c r="D10" s="54" t="s">
        <v>363</v>
      </c>
      <c r="E10" s="55">
        <v>2597</v>
      </c>
      <c r="F10" s="3"/>
    </row>
    <row r="11" spans="1:6" ht="21.75" hidden="1" customHeight="1" outlineLevel="1" x14ac:dyDescent="0.15">
      <c r="A11" s="106" t="s">
        <v>206</v>
      </c>
      <c r="B11" s="107">
        <v>726</v>
      </c>
      <c r="C11" s="107">
        <v>84</v>
      </c>
      <c r="D11" s="56" t="s">
        <v>207</v>
      </c>
      <c r="E11" s="108">
        <v>2379</v>
      </c>
      <c r="F11" s="3"/>
    </row>
    <row r="12" spans="1:6" ht="21.75" hidden="1" customHeight="1" outlineLevel="1" x14ac:dyDescent="0.15">
      <c r="A12" s="106" t="s">
        <v>208</v>
      </c>
      <c r="B12" s="107">
        <v>404</v>
      </c>
      <c r="C12" s="107">
        <v>41</v>
      </c>
      <c r="D12" s="56" t="s">
        <v>364</v>
      </c>
      <c r="E12" s="108">
        <v>2181</v>
      </c>
      <c r="F12" s="3"/>
    </row>
    <row r="13" spans="1:6" ht="21.75" hidden="1" customHeight="1" outlineLevel="1" x14ac:dyDescent="0.15">
      <c r="A13" s="106" t="s">
        <v>209</v>
      </c>
      <c r="B13" s="107">
        <v>656</v>
      </c>
      <c r="C13" s="107">
        <v>40</v>
      </c>
      <c r="D13" s="56" t="s">
        <v>365</v>
      </c>
      <c r="E13" s="108">
        <v>2238</v>
      </c>
      <c r="F13" s="3"/>
    </row>
    <row r="14" spans="1:6" ht="21.75" hidden="1" customHeight="1" outlineLevel="1" x14ac:dyDescent="0.15">
      <c r="A14" s="106" t="s">
        <v>210</v>
      </c>
      <c r="B14" s="107">
        <v>544</v>
      </c>
      <c r="C14" s="107">
        <v>56</v>
      </c>
      <c r="D14" s="56" t="s">
        <v>211</v>
      </c>
      <c r="E14" s="108">
        <v>2493</v>
      </c>
      <c r="F14" s="3"/>
    </row>
    <row r="15" spans="1:6" ht="21.75" hidden="1" customHeight="1" outlineLevel="1" x14ac:dyDescent="0.15">
      <c r="A15" s="106" t="s">
        <v>212</v>
      </c>
      <c r="B15" s="107">
        <v>529</v>
      </c>
      <c r="C15" s="107">
        <v>39</v>
      </c>
      <c r="D15" s="56" t="s">
        <v>366</v>
      </c>
      <c r="E15" s="108">
        <v>2312</v>
      </c>
      <c r="F15" s="3"/>
    </row>
    <row r="16" spans="1:6" ht="21.75" hidden="1" customHeight="1" outlineLevel="1" x14ac:dyDescent="0.15">
      <c r="A16" s="106" t="s">
        <v>213</v>
      </c>
      <c r="B16" s="107">
        <v>539</v>
      </c>
      <c r="C16" s="107">
        <v>82</v>
      </c>
      <c r="D16" s="56" t="s">
        <v>367</v>
      </c>
      <c r="E16" s="108">
        <v>2646</v>
      </c>
      <c r="F16" s="3"/>
    </row>
    <row r="17" spans="1:6" ht="21.75" hidden="1" customHeight="1" outlineLevel="1" x14ac:dyDescent="0.15">
      <c r="A17" s="106" t="s">
        <v>214</v>
      </c>
      <c r="B17" s="107">
        <v>695</v>
      </c>
      <c r="C17" s="107">
        <v>30</v>
      </c>
      <c r="D17" s="56" t="s">
        <v>215</v>
      </c>
      <c r="E17" s="108">
        <v>2456</v>
      </c>
      <c r="F17" s="3"/>
    </row>
    <row r="18" spans="1:6" ht="21.75" hidden="1" customHeight="1" outlineLevel="1" x14ac:dyDescent="0.15">
      <c r="A18" s="106" t="s">
        <v>216</v>
      </c>
      <c r="B18" s="107">
        <v>606</v>
      </c>
      <c r="C18" s="107">
        <v>93</v>
      </c>
      <c r="D18" s="56" t="s">
        <v>217</v>
      </c>
      <c r="E18" s="108">
        <v>2399</v>
      </c>
      <c r="F18" s="3"/>
    </row>
    <row r="19" spans="1:6" ht="21.75" hidden="1" customHeight="1" outlineLevel="1" x14ac:dyDescent="0.15">
      <c r="A19" s="106" t="s">
        <v>218</v>
      </c>
      <c r="B19" s="107">
        <v>609</v>
      </c>
      <c r="C19" s="107">
        <v>43</v>
      </c>
      <c r="D19" s="56" t="s">
        <v>368</v>
      </c>
      <c r="E19" s="108">
        <v>2421</v>
      </c>
      <c r="F19" s="3"/>
    </row>
    <row r="20" spans="1:6" ht="21.75" hidden="1" customHeight="1" outlineLevel="1" x14ac:dyDescent="0.15">
      <c r="A20" s="106" t="s">
        <v>219</v>
      </c>
      <c r="B20" s="107">
        <v>624</v>
      </c>
      <c r="C20" s="107">
        <v>67</v>
      </c>
      <c r="D20" s="56" t="s">
        <v>220</v>
      </c>
      <c r="E20" s="108">
        <v>2428</v>
      </c>
      <c r="F20" s="3"/>
    </row>
    <row r="21" spans="1:6" ht="21.75" hidden="1" customHeight="1" outlineLevel="1" x14ac:dyDescent="0.15">
      <c r="A21" s="106" t="s">
        <v>369</v>
      </c>
      <c r="B21" s="107">
        <v>774</v>
      </c>
      <c r="C21" s="107">
        <v>53</v>
      </c>
      <c r="D21" s="56" t="s">
        <v>221</v>
      </c>
      <c r="E21" s="108">
        <v>2339</v>
      </c>
      <c r="F21" s="3"/>
    </row>
    <row r="22" spans="1:6" ht="11.25" hidden="1" customHeight="1" outlineLevel="1" x14ac:dyDescent="0.15">
      <c r="A22" s="190" t="s">
        <v>370</v>
      </c>
      <c r="B22" s="191">
        <v>862</v>
      </c>
      <c r="C22" s="191">
        <v>35</v>
      </c>
      <c r="D22" s="57" t="s">
        <v>222</v>
      </c>
      <c r="E22" s="192">
        <v>2116</v>
      </c>
      <c r="F22" s="3"/>
    </row>
    <row r="23" spans="1:6" ht="11.25" hidden="1" customHeight="1" outlineLevel="1" x14ac:dyDescent="0.15">
      <c r="A23" s="190"/>
      <c r="B23" s="191"/>
      <c r="C23" s="191"/>
      <c r="D23" s="57" t="s">
        <v>371</v>
      </c>
      <c r="E23" s="192"/>
      <c r="F23" s="3"/>
    </row>
    <row r="24" spans="1:6" ht="21.75" hidden="1" customHeight="1" outlineLevel="1" x14ac:dyDescent="0.15">
      <c r="A24" s="106" t="s">
        <v>223</v>
      </c>
      <c r="B24" s="107">
        <v>535</v>
      </c>
      <c r="C24" s="107">
        <v>52</v>
      </c>
      <c r="D24" s="56" t="s">
        <v>215</v>
      </c>
      <c r="E24" s="108">
        <v>1676</v>
      </c>
      <c r="F24" s="3"/>
    </row>
    <row r="25" spans="1:6" ht="21.75" hidden="1" customHeight="1" outlineLevel="1" x14ac:dyDescent="0.15">
      <c r="A25" s="106" t="s">
        <v>224</v>
      </c>
      <c r="B25" s="107">
        <v>887</v>
      </c>
      <c r="C25" s="107">
        <v>136</v>
      </c>
      <c r="D25" s="56" t="s">
        <v>225</v>
      </c>
      <c r="E25" s="108">
        <v>1526</v>
      </c>
      <c r="F25" s="3"/>
    </row>
    <row r="26" spans="1:6" ht="21.75" hidden="1" customHeight="1" outlineLevel="1" x14ac:dyDescent="0.15">
      <c r="A26" s="106" t="s">
        <v>226</v>
      </c>
      <c r="B26" s="107">
        <v>701</v>
      </c>
      <c r="C26" s="107">
        <v>63</v>
      </c>
      <c r="D26" s="56" t="s">
        <v>372</v>
      </c>
      <c r="E26" s="108">
        <v>1479</v>
      </c>
      <c r="F26" s="3"/>
    </row>
    <row r="27" spans="1:6" ht="21.75" hidden="1" customHeight="1" outlineLevel="1" x14ac:dyDescent="0.15">
      <c r="A27" s="106" t="s">
        <v>227</v>
      </c>
      <c r="B27" s="107">
        <v>728</v>
      </c>
      <c r="C27" s="107">
        <v>43</v>
      </c>
      <c r="D27" s="56" t="s">
        <v>373</v>
      </c>
      <c r="E27" s="108">
        <v>1794</v>
      </c>
      <c r="F27" s="3"/>
    </row>
    <row r="28" spans="1:6" ht="21.75" hidden="1" customHeight="1" outlineLevel="1" x14ac:dyDescent="0.15">
      <c r="A28" s="106" t="s">
        <v>228</v>
      </c>
      <c r="B28" s="107">
        <v>975</v>
      </c>
      <c r="C28" s="107">
        <v>34</v>
      </c>
      <c r="D28" s="56" t="s">
        <v>374</v>
      </c>
      <c r="E28" s="108">
        <v>1533</v>
      </c>
      <c r="F28" s="3"/>
    </row>
    <row r="29" spans="1:6" ht="21.75" hidden="1" customHeight="1" outlineLevel="1" x14ac:dyDescent="0.15">
      <c r="A29" s="106" t="s">
        <v>229</v>
      </c>
      <c r="B29" s="107">
        <v>688</v>
      </c>
      <c r="C29" s="107">
        <v>49</v>
      </c>
      <c r="D29" s="56" t="s">
        <v>230</v>
      </c>
      <c r="E29" s="108">
        <v>1580</v>
      </c>
      <c r="F29" s="3"/>
    </row>
    <row r="30" spans="1:6" ht="21.75" hidden="1" customHeight="1" outlineLevel="1" x14ac:dyDescent="0.15">
      <c r="A30" s="106" t="s">
        <v>132</v>
      </c>
      <c r="B30" s="107">
        <v>781</v>
      </c>
      <c r="C30" s="107">
        <v>38</v>
      </c>
      <c r="D30" s="56" t="s">
        <v>112</v>
      </c>
      <c r="E30" s="108">
        <v>1684</v>
      </c>
      <c r="F30" s="3"/>
    </row>
    <row r="31" spans="1:6" ht="21.75" hidden="1" customHeight="1" outlineLevel="1" x14ac:dyDescent="0.15">
      <c r="A31" s="106" t="s">
        <v>113</v>
      </c>
      <c r="B31" s="107">
        <v>962</v>
      </c>
      <c r="C31" s="107">
        <v>72</v>
      </c>
      <c r="D31" s="56" t="s">
        <v>114</v>
      </c>
      <c r="E31" s="108">
        <v>1714</v>
      </c>
      <c r="F31" s="3"/>
    </row>
    <row r="32" spans="1:6" ht="21.75" hidden="1" customHeight="1" outlineLevel="1" x14ac:dyDescent="0.15">
      <c r="A32" s="106" t="s">
        <v>67</v>
      </c>
      <c r="B32" s="107">
        <v>649</v>
      </c>
      <c r="C32" s="107">
        <v>61</v>
      </c>
      <c r="D32" s="56" t="s">
        <v>115</v>
      </c>
      <c r="E32" s="108">
        <v>1772</v>
      </c>
      <c r="F32" s="3"/>
    </row>
    <row r="33" spans="1:6" ht="21.75" hidden="1" customHeight="1" outlineLevel="1" x14ac:dyDescent="0.15">
      <c r="A33" s="106" t="s">
        <v>68</v>
      </c>
      <c r="B33" s="107">
        <v>867</v>
      </c>
      <c r="C33" s="107">
        <v>66</v>
      </c>
      <c r="D33" s="56" t="s">
        <v>116</v>
      </c>
      <c r="E33" s="108">
        <v>1783</v>
      </c>
      <c r="F33" s="3"/>
    </row>
    <row r="34" spans="1:6" ht="21.75" hidden="1" customHeight="1" outlineLevel="1" x14ac:dyDescent="0.15">
      <c r="A34" s="106" t="s">
        <v>69</v>
      </c>
      <c r="B34" s="107">
        <v>859</v>
      </c>
      <c r="C34" s="107">
        <v>115</v>
      </c>
      <c r="D34" s="56" t="s">
        <v>117</v>
      </c>
      <c r="E34" s="108">
        <v>1809</v>
      </c>
      <c r="F34" s="3"/>
    </row>
    <row r="35" spans="1:6" ht="15.75" hidden="1" customHeight="1" outlineLevel="1" x14ac:dyDescent="0.15">
      <c r="A35" s="44" t="s">
        <v>267</v>
      </c>
      <c r="B35" s="78">
        <v>839</v>
      </c>
      <c r="C35" s="78">
        <v>52</v>
      </c>
      <c r="D35" s="79" t="s">
        <v>81</v>
      </c>
      <c r="E35" s="82">
        <v>1797</v>
      </c>
      <c r="F35" s="3"/>
    </row>
    <row r="36" spans="1:6" ht="21.75" hidden="1" customHeight="1" outlineLevel="1" x14ac:dyDescent="0.15">
      <c r="A36" s="62" t="s">
        <v>70</v>
      </c>
      <c r="B36" s="81">
        <v>642</v>
      </c>
      <c r="C36" s="81">
        <v>69</v>
      </c>
      <c r="D36" s="80" t="s">
        <v>82</v>
      </c>
      <c r="E36" s="83">
        <v>1961</v>
      </c>
      <c r="F36" s="3"/>
    </row>
    <row r="37" spans="1:6" ht="21.75" hidden="1" customHeight="1" outlineLevel="1" x14ac:dyDescent="0.15">
      <c r="A37" s="62" t="s">
        <v>71</v>
      </c>
      <c r="B37" s="81">
        <v>690</v>
      </c>
      <c r="C37" s="81">
        <v>31</v>
      </c>
      <c r="D37" s="80" t="s">
        <v>83</v>
      </c>
      <c r="E37" s="83">
        <v>1775</v>
      </c>
      <c r="F37" s="3"/>
    </row>
    <row r="38" spans="1:6" ht="21.75" hidden="1" customHeight="1" outlineLevel="1" x14ac:dyDescent="0.15">
      <c r="A38" s="62" t="s">
        <v>72</v>
      </c>
      <c r="B38" s="81">
        <v>548</v>
      </c>
      <c r="C38" s="81">
        <v>37</v>
      </c>
      <c r="D38" s="80" t="s">
        <v>84</v>
      </c>
      <c r="E38" s="83">
        <v>1663</v>
      </c>
      <c r="F38" s="3"/>
    </row>
    <row r="39" spans="1:6" ht="21.75" hidden="1" customHeight="1" outlineLevel="1" x14ac:dyDescent="0.15">
      <c r="A39" s="127" t="s">
        <v>118</v>
      </c>
      <c r="B39" s="128">
        <v>834</v>
      </c>
      <c r="C39" s="128">
        <v>88</v>
      </c>
      <c r="D39" s="129" t="s">
        <v>85</v>
      </c>
      <c r="E39" s="130">
        <v>1644</v>
      </c>
      <c r="F39" s="3"/>
    </row>
    <row r="40" spans="1:6" ht="21" customHeight="1" collapsed="1" x14ac:dyDescent="0.15">
      <c r="A40" s="44" t="s">
        <v>291</v>
      </c>
      <c r="B40" s="78">
        <v>620</v>
      </c>
      <c r="C40" s="78">
        <v>30</v>
      </c>
      <c r="D40" s="131">
        <v>45177</v>
      </c>
      <c r="E40" s="82">
        <v>1685</v>
      </c>
      <c r="F40" s="3"/>
    </row>
    <row r="41" spans="1:6" ht="21" customHeight="1" x14ac:dyDescent="0.15">
      <c r="A41" s="62" t="s">
        <v>119</v>
      </c>
      <c r="B41" s="81">
        <v>533</v>
      </c>
      <c r="C41" s="81">
        <v>35</v>
      </c>
      <c r="D41" s="115">
        <v>45165</v>
      </c>
      <c r="E41" s="83">
        <v>1846</v>
      </c>
      <c r="F41" s="3"/>
    </row>
    <row r="42" spans="1:6" ht="21" customHeight="1" x14ac:dyDescent="0.15">
      <c r="A42" s="62" t="s">
        <v>120</v>
      </c>
      <c r="B42" s="81">
        <v>947</v>
      </c>
      <c r="C42" s="81">
        <v>58</v>
      </c>
      <c r="D42" s="114">
        <v>45208</v>
      </c>
      <c r="E42" s="83">
        <v>1744</v>
      </c>
      <c r="F42" s="3"/>
    </row>
    <row r="43" spans="1:6" ht="21" customHeight="1" x14ac:dyDescent="0.15">
      <c r="A43" s="62" t="s">
        <v>121</v>
      </c>
      <c r="B43" s="81">
        <v>797</v>
      </c>
      <c r="C43" s="81">
        <v>65</v>
      </c>
      <c r="D43" s="115">
        <v>45150</v>
      </c>
      <c r="E43" s="83">
        <v>1845</v>
      </c>
    </row>
    <row r="44" spans="1:6" ht="21" customHeight="1" x14ac:dyDescent="0.15">
      <c r="A44" s="62" t="s">
        <v>122</v>
      </c>
      <c r="B44" s="81">
        <v>780</v>
      </c>
      <c r="C44" s="81">
        <v>52</v>
      </c>
      <c r="D44" s="115">
        <v>45191</v>
      </c>
      <c r="E44" s="83">
        <v>1925</v>
      </c>
    </row>
    <row r="45" spans="1:6" ht="21" customHeight="1" x14ac:dyDescent="0.15">
      <c r="A45" s="62" t="s">
        <v>123</v>
      </c>
      <c r="B45" s="81">
        <v>986</v>
      </c>
      <c r="C45" s="81">
        <v>51</v>
      </c>
      <c r="D45" s="116">
        <v>45264</v>
      </c>
      <c r="E45" s="83">
        <v>1764</v>
      </c>
    </row>
    <row r="46" spans="1:6" ht="21" customHeight="1" x14ac:dyDescent="0.15">
      <c r="A46" s="62" t="s">
        <v>264</v>
      </c>
      <c r="B46" s="81">
        <v>885</v>
      </c>
      <c r="C46" s="81">
        <v>95</v>
      </c>
      <c r="D46" s="115">
        <v>45185</v>
      </c>
      <c r="E46" s="83">
        <v>1814</v>
      </c>
    </row>
    <row r="47" spans="1:6" ht="21" customHeight="1" x14ac:dyDescent="0.15">
      <c r="A47" s="62" t="s">
        <v>265</v>
      </c>
      <c r="B47" s="81">
        <v>760</v>
      </c>
      <c r="C47" s="81">
        <v>58</v>
      </c>
      <c r="D47" s="115">
        <v>45162</v>
      </c>
      <c r="E47" s="83">
        <v>1985</v>
      </c>
    </row>
    <row r="48" spans="1:6" ht="21" customHeight="1" x14ac:dyDescent="0.15">
      <c r="A48" s="62" t="s">
        <v>266</v>
      </c>
      <c r="B48" s="81">
        <v>859</v>
      </c>
      <c r="C48" s="81">
        <v>144</v>
      </c>
      <c r="D48" s="114">
        <v>45207</v>
      </c>
      <c r="E48" s="83">
        <v>1806</v>
      </c>
    </row>
    <row r="49" spans="1:5" ht="21" customHeight="1" x14ac:dyDescent="0.15">
      <c r="A49" s="62" t="s">
        <v>292</v>
      </c>
      <c r="B49" s="81">
        <v>1112</v>
      </c>
      <c r="C49" s="81">
        <v>79</v>
      </c>
      <c r="D49" s="114">
        <v>45178</v>
      </c>
      <c r="E49" s="83">
        <v>1927</v>
      </c>
    </row>
    <row r="50" spans="1:5" ht="21" customHeight="1" x14ac:dyDescent="0.15">
      <c r="A50" s="62" t="s">
        <v>293</v>
      </c>
      <c r="B50" s="81">
        <v>720</v>
      </c>
      <c r="C50" s="81">
        <v>45</v>
      </c>
      <c r="D50" s="114">
        <v>45222</v>
      </c>
      <c r="E50" s="83">
        <v>1848.8</v>
      </c>
    </row>
    <row r="51" spans="1:5" ht="21" customHeight="1" x14ac:dyDescent="0.15">
      <c r="A51" s="62" t="s">
        <v>375</v>
      </c>
      <c r="B51" s="81">
        <v>896</v>
      </c>
      <c r="C51" s="81">
        <v>56</v>
      </c>
      <c r="D51" s="114">
        <v>45089</v>
      </c>
      <c r="E51" s="83">
        <v>1797</v>
      </c>
    </row>
    <row r="52" spans="1:5" ht="21" customHeight="1" x14ac:dyDescent="0.15">
      <c r="A52" s="62" t="s">
        <v>376</v>
      </c>
      <c r="B52" s="81">
        <v>651</v>
      </c>
      <c r="C52" s="81">
        <v>108</v>
      </c>
      <c r="D52" s="114">
        <v>45147</v>
      </c>
      <c r="E52" s="83">
        <v>1974</v>
      </c>
    </row>
    <row r="53" spans="1:5" ht="21" customHeight="1" x14ac:dyDescent="0.15">
      <c r="A53" s="62" t="s">
        <v>294</v>
      </c>
      <c r="B53" s="81">
        <v>624</v>
      </c>
      <c r="C53" s="81">
        <v>38</v>
      </c>
      <c r="D53" s="114">
        <v>45187</v>
      </c>
      <c r="E53" s="83">
        <v>1791</v>
      </c>
    </row>
    <row r="54" spans="1:5" ht="21" customHeight="1" x14ac:dyDescent="0.15">
      <c r="A54" s="62" t="s">
        <v>295</v>
      </c>
      <c r="B54" s="81">
        <v>847</v>
      </c>
      <c r="C54" s="81">
        <v>114</v>
      </c>
      <c r="D54" s="115">
        <v>45148</v>
      </c>
      <c r="E54" s="83">
        <v>1765</v>
      </c>
    </row>
    <row r="55" spans="1:5" ht="21" customHeight="1" thickBot="1" x14ac:dyDescent="0.2">
      <c r="A55" s="50" t="s">
        <v>296</v>
      </c>
      <c r="B55" s="223">
        <v>873</v>
      </c>
      <c r="C55" s="223">
        <v>64</v>
      </c>
      <c r="D55" s="224">
        <v>45154</v>
      </c>
      <c r="E55" s="225">
        <v>1820</v>
      </c>
    </row>
    <row r="56" spans="1:5" ht="28.5" customHeight="1" thickBot="1" x14ac:dyDescent="0.2">
      <c r="A56" s="183" t="s">
        <v>290</v>
      </c>
      <c r="B56" s="184"/>
      <c r="C56" s="184"/>
      <c r="D56" s="184"/>
    </row>
    <row r="57" spans="1:5" ht="14.25" customHeight="1" x14ac:dyDescent="0.15">
      <c r="A57" s="133" t="s">
        <v>377</v>
      </c>
      <c r="B57" s="165" t="s">
        <v>378</v>
      </c>
      <c r="C57" s="165"/>
      <c r="D57" s="165"/>
      <c r="E57" s="166" t="s">
        <v>379</v>
      </c>
    </row>
    <row r="58" spans="1:5" ht="13.5" customHeight="1" x14ac:dyDescent="0.15">
      <c r="A58" s="134"/>
      <c r="B58" s="167" t="s">
        <v>38</v>
      </c>
      <c r="C58" s="167" t="s">
        <v>64</v>
      </c>
      <c r="D58" s="167"/>
      <c r="E58" s="168"/>
    </row>
    <row r="59" spans="1:5" ht="13.5" customHeight="1" x14ac:dyDescent="0.15">
      <c r="A59" s="134"/>
      <c r="B59" s="167"/>
      <c r="C59" s="100" t="s">
        <v>380</v>
      </c>
      <c r="D59" s="100" t="s">
        <v>74</v>
      </c>
      <c r="E59" s="168"/>
    </row>
    <row r="60" spans="1:5" ht="8.25" customHeight="1" x14ac:dyDescent="0.15">
      <c r="A60" s="22"/>
      <c r="B60" s="30" t="s">
        <v>86</v>
      </c>
      <c r="C60" s="30" t="s">
        <v>86</v>
      </c>
      <c r="D60" s="31"/>
      <c r="E60" s="32" t="s">
        <v>87</v>
      </c>
    </row>
    <row r="61" spans="1:5" ht="15.75" customHeight="1" x14ac:dyDescent="0.15">
      <c r="A61" s="8" t="s">
        <v>26</v>
      </c>
      <c r="B61" s="226">
        <v>56</v>
      </c>
      <c r="C61" s="226">
        <v>27</v>
      </c>
      <c r="D61" s="227">
        <v>44938</v>
      </c>
      <c r="E61" s="228">
        <v>104</v>
      </c>
    </row>
    <row r="62" spans="1:5" s="40" customFormat="1" ht="23.25" customHeight="1" x14ac:dyDescent="0.15">
      <c r="A62" s="25" t="s">
        <v>27</v>
      </c>
      <c r="B62" s="64">
        <v>11</v>
      </c>
      <c r="C62" s="64">
        <v>5</v>
      </c>
      <c r="D62" s="208">
        <v>44977</v>
      </c>
      <c r="E62" s="77">
        <v>115</v>
      </c>
    </row>
    <row r="63" spans="1:5" s="40" customFormat="1" ht="23.25" customHeight="1" x14ac:dyDescent="0.15">
      <c r="A63" s="25" t="s">
        <v>28</v>
      </c>
      <c r="B63" s="64">
        <v>40</v>
      </c>
      <c r="C63" s="64">
        <v>15</v>
      </c>
      <c r="D63" s="208">
        <v>45004</v>
      </c>
      <c r="E63" s="77">
        <v>131</v>
      </c>
    </row>
    <row r="64" spans="1:5" s="40" customFormat="1" ht="23.25" customHeight="1" x14ac:dyDescent="0.15">
      <c r="A64" s="25" t="s">
        <v>29</v>
      </c>
      <c r="B64" s="64">
        <v>5</v>
      </c>
      <c r="C64" s="64">
        <v>4</v>
      </c>
      <c r="D64" s="208">
        <v>45029</v>
      </c>
      <c r="E64" s="77">
        <v>223</v>
      </c>
    </row>
    <row r="65" spans="1:10" s="40" customFormat="1" ht="23.25" customHeight="1" x14ac:dyDescent="0.15">
      <c r="A65" s="25" t="s">
        <v>30</v>
      </c>
      <c r="B65" s="64">
        <v>61</v>
      </c>
      <c r="C65" s="64">
        <v>22</v>
      </c>
      <c r="D65" s="208">
        <v>45074</v>
      </c>
      <c r="E65" s="77">
        <v>201</v>
      </c>
    </row>
    <row r="66" spans="1:10" s="40" customFormat="1" ht="23.25" customHeight="1" x14ac:dyDescent="0.15">
      <c r="A66" s="25" t="s">
        <v>31</v>
      </c>
      <c r="B66" s="64">
        <v>116</v>
      </c>
      <c r="C66" s="64">
        <v>28</v>
      </c>
      <c r="D66" s="208">
        <v>45106</v>
      </c>
      <c r="E66" s="77">
        <v>109</v>
      </c>
    </row>
    <row r="67" spans="1:10" s="40" customFormat="1" ht="23.25" customHeight="1" x14ac:dyDescent="0.15">
      <c r="A67" s="25" t="s">
        <v>32</v>
      </c>
      <c r="B67" s="64">
        <v>122</v>
      </c>
      <c r="C67" s="64">
        <v>50</v>
      </c>
      <c r="D67" s="208">
        <v>45130</v>
      </c>
      <c r="E67" s="77">
        <v>174</v>
      </c>
      <c r="G67"/>
      <c r="H67"/>
      <c r="I67"/>
      <c r="J67"/>
    </row>
    <row r="68" spans="1:10" s="40" customFormat="1" ht="23.25" customHeight="1" x14ac:dyDescent="0.15">
      <c r="A68" s="25" t="s">
        <v>33</v>
      </c>
      <c r="B68" s="64">
        <v>231</v>
      </c>
      <c r="C68" s="64">
        <v>64</v>
      </c>
      <c r="D68" s="208">
        <v>45154</v>
      </c>
      <c r="E68" s="77">
        <v>148</v>
      </c>
      <c r="G68"/>
      <c r="H68"/>
      <c r="I68"/>
      <c r="J68"/>
    </row>
    <row r="69" spans="1:10" s="40" customFormat="1" ht="23.25" customHeight="1" x14ac:dyDescent="0.15">
      <c r="A69" s="25" t="s">
        <v>34</v>
      </c>
      <c r="B69" s="64">
        <v>77</v>
      </c>
      <c r="C69" s="64">
        <v>36</v>
      </c>
      <c r="D69" s="208">
        <v>45189</v>
      </c>
      <c r="E69" s="77">
        <v>186</v>
      </c>
      <c r="G69"/>
      <c r="H69"/>
      <c r="I69"/>
      <c r="J69"/>
    </row>
    <row r="70" spans="1:10" s="40" customFormat="1" ht="23.25" customHeight="1" x14ac:dyDescent="0.15">
      <c r="A70" s="25" t="s">
        <v>78</v>
      </c>
      <c r="B70" s="64">
        <v>83</v>
      </c>
      <c r="C70" s="64">
        <v>14</v>
      </c>
      <c r="D70" s="208">
        <v>45203</v>
      </c>
      <c r="E70" s="77">
        <v>152</v>
      </c>
      <c r="G70"/>
      <c r="H70"/>
      <c r="I70"/>
      <c r="J70"/>
    </row>
    <row r="71" spans="1:10" s="40" customFormat="1" ht="23.25" customHeight="1" x14ac:dyDescent="0.15">
      <c r="A71" s="25" t="s">
        <v>79</v>
      </c>
      <c r="B71" s="64">
        <v>14</v>
      </c>
      <c r="C71" s="64">
        <v>3</v>
      </c>
      <c r="D71" s="229">
        <v>45254</v>
      </c>
      <c r="E71" s="77">
        <v>125</v>
      </c>
      <c r="G71"/>
      <c r="H71"/>
      <c r="I71"/>
      <c r="J71"/>
    </row>
    <row r="72" spans="1:10" s="40" customFormat="1" ht="23.25" customHeight="1" thickBot="1" x14ac:dyDescent="0.2">
      <c r="A72" s="28" t="s">
        <v>80</v>
      </c>
      <c r="B72" s="210">
        <v>60</v>
      </c>
      <c r="C72" s="210">
        <v>31</v>
      </c>
      <c r="D72" s="211">
        <v>45283</v>
      </c>
      <c r="E72" s="222">
        <v>153</v>
      </c>
      <c r="G72"/>
      <c r="H72"/>
      <c r="I72"/>
      <c r="J72"/>
    </row>
    <row r="73" spans="1:10" ht="18" customHeight="1" x14ac:dyDescent="0.15">
      <c r="A73" s="5"/>
      <c r="B73" s="5"/>
      <c r="C73" s="161" t="s">
        <v>297</v>
      </c>
      <c r="D73" s="161"/>
      <c r="E73" s="161"/>
    </row>
  </sheetData>
  <mergeCells count="18">
    <mergeCell ref="A22:A23"/>
    <mergeCell ref="B22:B23"/>
    <mergeCell ref="C22:C23"/>
    <mergeCell ref="E22:E23"/>
    <mergeCell ref="C73:E73"/>
    <mergeCell ref="A56:D56"/>
    <mergeCell ref="A57:A59"/>
    <mergeCell ref="B57:D57"/>
    <mergeCell ref="E57:E59"/>
    <mergeCell ref="B58:B59"/>
    <mergeCell ref="C58:D58"/>
    <mergeCell ref="A1:C1"/>
    <mergeCell ref="A2:C2"/>
    <mergeCell ref="A3:A5"/>
    <mergeCell ref="B3:D3"/>
    <mergeCell ref="E3:E5"/>
    <mergeCell ref="B4:B5"/>
    <mergeCell ref="C4:D4"/>
  </mergeCells>
  <phoneticPr fontId="4"/>
  <pageMargins left="0.78740157480314965" right="0.78740157480314965" top="0.78740157480314965" bottom="0.59055118110236227" header="0.51181102362204722" footer="0.31496062992125984"/>
  <pageSetup paperSize="9" firstPageNumber="6" orientation="portrait" blackAndWhite="1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1位置･面積</vt:lpstr>
      <vt:lpstr>2土地利用状況・3土地評価額・表-地目別土地面積の割合</vt:lpstr>
      <vt:lpstr>4気象概況（1）気温</vt:lpstr>
      <vt:lpstr>4（2）湿度･風速</vt:lpstr>
      <vt:lpstr>4(3)降水量･日照時間</vt:lpstr>
      <vt:lpstr>'2土地利用状況・3土地評価額・表-地目別土地面積の割合'!Print_Area</vt:lpstr>
      <vt:lpstr>'4（2）湿度･風速'!Print_Area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2023-07-24T06:01:38Z</cp:lastPrinted>
  <dcterms:created xsi:type="dcterms:W3CDTF">2005-09-28T07:22:27Z</dcterms:created>
  <dcterms:modified xsi:type="dcterms:W3CDTF">2023-07-31T02:13:26Z</dcterms:modified>
</cp:coreProperties>
</file>