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 tabRatio="955"/>
  </bookViews>
  <sheets>
    <sheet name="43道路現況" sheetId="1" r:id="rId1"/>
    <sheet name="44町道　45建築確認申請状況　46橋梁の現況" sheetId="3" r:id="rId2"/>
    <sheet name="47公営住宅の状況" sheetId="4" r:id="rId3"/>
    <sheet name="48公営住宅建設状況" sheetId="5" r:id="rId4"/>
    <sheet name="49課税家屋の概況（木造家屋）" sheetId="7" r:id="rId5"/>
    <sheet name="50課税家屋の概況（非木造)" sheetId="8" r:id="rId6"/>
    <sheet name="51新増家屋" sheetId="12" r:id="rId7"/>
    <sheet name="52・53滅失建築物（木造・非木造)" sheetId="14" r:id="rId8"/>
    <sheet name="54都市計画公園現況" sheetId="16" r:id="rId9"/>
    <sheet name="55都市計画街路現況･56都市計画法適用区域" sheetId="17" r:id="rId10"/>
    <sheet name="57都市計画用途地域現況" sheetId="18" r:id="rId11"/>
  </sheets>
  <definedNames>
    <definedName name="_xlnm.Print_Area" localSheetId="0">'43道路現況'!$A$1:$F$23</definedName>
    <definedName name="_xlnm.Print_Area" localSheetId="1">'44町道　45建築確認申請状況　46橋梁の現況'!$A$1:$AC$110</definedName>
    <definedName name="_xlnm.Print_Area" localSheetId="2">'47公営住宅の状況'!$A$1:$G$24</definedName>
    <definedName name="_xlnm.Print_Area" localSheetId="3">'48公営住宅建設状況'!$A$1:$I$49</definedName>
    <definedName name="_xlnm.Print_Area" localSheetId="4">'49課税家屋の概況（木造家屋）'!$A$1:$X$108</definedName>
    <definedName name="_xlnm.Print_Area" localSheetId="5">'50課税家屋の概況（非木造)'!$A$1:$S$55</definedName>
    <definedName name="_xlnm.Print_Area" localSheetId="6">'51新増家屋'!$A$1:$S$110</definedName>
    <definedName name="_xlnm.Print_Area" localSheetId="7">'52・53滅失建築物（木造・非木造)'!$A$1:$O$109</definedName>
    <definedName name="_xlnm.Print_Area" localSheetId="9">'55都市計画街路現況･56都市計画法適用区域'!$A$1:$I$28</definedName>
    <definedName name="_xlnm.Print_Area" localSheetId="10">'57都市計画用途地域現況'!$A$1:$C$53</definedName>
  </definedNames>
  <calcPr calcId="162913"/>
</workbook>
</file>

<file path=xl/calcChain.xml><?xml version="1.0" encoding="utf-8"?>
<calcChain xmlns="http://schemas.openxmlformats.org/spreadsheetml/2006/main">
  <c r="C7" i="4" l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6" i="4"/>
  <c r="N54" i="3" l="1"/>
  <c r="J54" i="3"/>
  <c r="N53" i="3"/>
  <c r="J53" i="3"/>
  <c r="N52" i="3"/>
  <c r="J52" i="3"/>
  <c r="C52" i="3"/>
  <c r="N51" i="3"/>
  <c r="J51" i="3"/>
  <c r="N50" i="3"/>
  <c r="J50" i="3"/>
  <c r="N49" i="3"/>
  <c r="J49" i="3"/>
  <c r="N48" i="3"/>
  <c r="J48" i="3"/>
  <c r="N47" i="3"/>
  <c r="J47" i="3"/>
  <c r="N46" i="3"/>
  <c r="J46" i="3"/>
  <c r="N45" i="3"/>
  <c r="J45" i="3"/>
  <c r="N44" i="3"/>
  <c r="J44" i="3"/>
  <c r="Q94" i="12" l="1"/>
  <c r="P94" i="12"/>
  <c r="K94" i="12"/>
  <c r="S94" i="12" s="1"/>
  <c r="J94" i="12"/>
  <c r="R94" i="12" s="1"/>
  <c r="Q93" i="12"/>
  <c r="P93" i="12"/>
  <c r="K93" i="12"/>
  <c r="S93" i="12" s="1"/>
  <c r="J93" i="12"/>
  <c r="R93" i="12" s="1"/>
  <c r="Q92" i="12"/>
  <c r="P92" i="12"/>
  <c r="K92" i="12"/>
  <c r="S92" i="12" s="1"/>
  <c r="J92" i="12"/>
  <c r="R92" i="12" s="1"/>
  <c r="Q91" i="12"/>
  <c r="P91" i="12"/>
  <c r="K91" i="12"/>
  <c r="S91" i="12" s="1"/>
  <c r="J91" i="12"/>
  <c r="R91" i="12" s="1"/>
  <c r="C49" i="12"/>
  <c r="B49" i="12"/>
  <c r="C48" i="12"/>
  <c r="B48" i="12"/>
  <c r="C47" i="12"/>
  <c r="B47" i="12"/>
  <c r="C46" i="12"/>
  <c r="B46" i="12"/>
  <c r="C15" i="1" l="1"/>
  <c r="C13" i="1"/>
  <c r="I47" i="5" l="1"/>
  <c r="I46" i="5"/>
  <c r="I45" i="5"/>
  <c r="I44" i="5"/>
  <c r="I43" i="5"/>
</calcChain>
</file>

<file path=xl/comments1.xml><?xml version="1.0" encoding="utf-8"?>
<comments xmlns="http://schemas.openxmlformats.org/spreadsheetml/2006/main">
  <authors>
    <author>bihoro026</author>
  </authors>
  <commentList>
    <comment ref="F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データ入力セル
</t>
        </r>
      </text>
    </comment>
  </commentList>
</comments>
</file>

<file path=xl/sharedStrings.xml><?xml version="1.0" encoding="utf-8"?>
<sst xmlns="http://schemas.openxmlformats.org/spreadsheetml/2006/main" count="2257" uniqueCount="866">
  <si>
    <t>ﾄﾝﾈﾙ</t>
  </si>
  <si>
    <t>道路延長</t>
  </si>
  <si>
    <t>改良率</t>
  </si>
  <si>
    <t>舗装率</t>
  </si>
  <si>
    <t>延長</t>
  </si>
  <si>
    <r>
      <t xml:space="preserve">       </t>
    </r>
    <r>
      <rPr>
        <sz val="5"/>
        <rFont val="ＭＳ 明朝"/>
        <family val="1"/>
        <charset val="128"/>
      </rPr>
      <t>ｍ</t>
    </r>
  </si>
  <si>
    <r>
      <t xml:space="preserve">     </t>
    </r>
    <r>
      <rPr>
        <sz val="5"/>
        <rFont val="ＭＳ 明朝"/>
        <family val="1"/>
        <charset val="128"/>
      </rPr>
      <t>ｍ</t>
    </r>
  </si>
  <si>
    <r>
      <t xml:space="preserve">   </t>
    </r>
    <r>
      <rPr>
        <sz val="5"/>
        <rFont val="ＭＳ 明朝"/>
        <family val="1"/>
        <charset val="128"/>
      </rPr>
      <t>ｍ</t>
    </r>
  </si>
  <si>
    <r>
      <t xml:space="preserve">   　</t>
    </r>
    <r>
      <rPr>
        <sz val="5"/>
        <rFont val="ＭＳ 明朝"/>
        <family val="1"/>
        <charset val="128"/>
      </rPr>
      <t>％</t>
    </r>
  </si>
  <si>
    <r>
      <t xml:space="preserve">     </t>
    </r>
    <r>
      <rPr>
        <sz val="5"/>
        <rFont val="ＭＳ 明朝"/>
        <family val="1"/>
        <charset val="128"/>
      </rPr>
      <t>％</t>
    </r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</si>
  <si>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</si>
  <si>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</si>
  <si>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</si>
  <si>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</si>
  <si>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</si>
  <si>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</si>
  <si>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</si>
  <si>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</si>
  <si>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</si>
  <si>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</si>
  <si>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</si>
  <si>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</si>
  <si>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</si>
  <si>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>平成 元 年度</t>
  </si>
  <si>
    <t xml:space="preserve">     ２ 年度</t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</si>
  <si>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</si>
  <si>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</si>
  <si>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</si>
  <si>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</si>
  <si>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</si>
  <si>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</si>
  <si>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</si>
  <si>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</si>
  <si>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</si>
  <si>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</si>
  <si>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t xml:space="preserve">    －</t>
  </si>
  <si>
    <t>店　舗</t>
  </si>
  <si>
    <t>下　宿</t>
  </si>
  <si>
    <t>事務所</t>
  </si>
  <si>
    <t>店舗</t>
  </si>
  <si>
    <t>倉庫</t>
  </si>
  <si>
    <t>車庫</t>
  </si>
  <si>
    <t>寄宿舎</t>
  </si>
  <si>
    <t>併　住</t>
  </si>
  <si>
    <r>
      <t xml:space="preserve">     </t>
    </r>
    <r>
      <rPr>
        <sz val="5"/>
        <rFont val="ＭＳ 明朝"/>
        <family val="1"/>
        <charset val="128"/>
      </rPr>
      <t>件</t>
    </r>
  </si>
  <si>
    <r>
      <t xml:space="preserve">   </t>
    </r>
    <r>
      <rPr>
        <sz val="5"/>
        <rFont val="ＭＳ 明朝"/>
        <family val="1"/>
        <charset val="128"/>
      </rPr>
      <t>件</t>
    </r>
  </si>
  <si>
    <t>学　校</t>
  </si>
  <si>
    <t>病院</t>
  </si>
  <si>
    <t>官公</t>
  </si>
  <si>
    <t>神社</t>
  </si>
  <si>
    <t>大衆</t>
  </si>
  <si>
    <t>物置</t>
  </si>
  <si>
    <t>幼稚園</t>
  </si>
  <si>
    <t>工場</t>
  </si>
  <si>
    <t>作業場</t>
  </si>
  <si>
    <t>遊戯場</t>
  </si>
  <si>
    <t>旅館</t>
  </si>
  <si>
    <t>その他</t>
  </si>
  <si>
    <t>医院</t>
  </si>
  <si>
    <t>保育所</t>
  </si>
  <si>
    <r>
      <t xml:space="preserve">     </t>
    </r>
    <r>
      <rPr>
        <sz val="5"/>
        <rFont val="ＭＳ 明朝"/>
        <family val="1"/>
        <charset val="128"/>
      </rPr>
      <t>戸</t>
    </r>
  </si>
  <si>
    <r>
      <t xml:space="preserve">       </t>
    </r>
    <r>
      <rPr>
        <sz val="5"/>
        <rFont val="ＭＳ 明朝"/>
        <family val="1"/>
        <charset val="128"/>
      </rPr>
      <t>戸</t>
    </r>
  </si>
  <si>
    <t xml:space="preserve">      －</t>
  </si>
  <si>
    <t xml:space="preserve">   －</t>
  </si>
  <si>
    <r>
      <t xml:space="preserve">       </t>
    </r>
    <r>
      <rPr>
        <sz val="5"/>
        <rFont val="ＭＳ 明朝"/>
        <family val="1"/>
        <charset val="128"/>
      </rPr>
      <t>棟</t>
    </r>
  </si>
  <si>
    <r>
      <t xml:space="preserve">         </t>
    </r>
    <r>
      <rPr>
        <sz val="5"/>
        <rFont val="ＭＳ 明朝"/>
        <family val="1"/>
        <charset val="128"/>
      </rPr>
      <t>㎡</t>
    </r>
  </si>
  <si>
    <t>　　　 52  年度</t>
  </si>
  <si>
    <t>　　　 53  年度</t>
  </si>
  <si>
    <t>　　　 54  年度</t>
  </si>
  <si>
    <t>　　　 59  年度</t>
  </si>
  <si>
    <t>　　　 60  年度</t>
  </si>
  <si>
    <t>　　　 61  年度</t>
  </si>
  <si>
    <t>　　　 62  年度</t>
  </si>
  <si>
    <t>　　　 63  年度</t>
  </si>
  <si>
    <t>　　　 ２　年度</t>
  </si>
  <si>
    <t>　　　 ３　年度</t>
  </si>
  <si>
    <t>　　　 ４　年度</t>
  </si>
  <si>
    <t>　　　 ５　年度</t>
  </si>
  <si>
    <t>　　　 ６　年度</t>
  </si>
  <si>
    <t>　　　 ７　年度</t>
  </si>
  <si>
    <t>　　　 ８　年度</t>
  </si>
  <si>
    <t xml:space="preserve">       10  年度</t>
  </si>
  <si>
    <t xml:space="preserve">       11  年度</t>
  </si>
  <si>
    <t xml:space="preserve">       12  年度</t>
  </si>
  <si>
    <t xml:space="preserve">       13  年度</t>
  </si>
  <si>
    <r>
      <t xml:space="preserve">     </t>
    </r>
    <r>
      <rPr>
        <sz val="5"/>
        <rFont val="ＭＳ 明朝"/>
        <family val="1"/>
        <charset val="128"/>
      </rPr>
      <t>棟</t>
    </r>
  </si>
  <si>
    <r>
      <t xml:space="preserve">       </t>
    </r>
    <r>
      <rPr>
        <sz val="5"/>
        <rFont val="ＭＳ 明朝"/>
        <family val="1"/>
        <charset val="128"/>
      </rPr>
      <t>㎡</t>
    </r>
  </si>
  <si>
    <t>事務所・店舗</t>
  </si>
  <si>
    <r>
      <t xml:space="preserve">   </t>
    </r>
    <r>
      <rPr>
        <sz val="5"/>
        <rFont val="ＭＳ 明朝"/>
        <family val="1"/>
        <charset val="128"/>
      </rPr>
      <t>棟</t>
    </r>
  </si>
  <si>
    <t>総    数</t>
    <phoneticPr fontId="4"/>
  </si>
  <si>
    <t>国　　道</t>
    <phoneticPr fontId="4"/>
  </si>
  <si>
    <t>道　　道</t>
    <phoneticPr fontId="4"/>
  </si>
  <si>
    <t>路線数</t>
    <phoneticPr fontId="4"/>
  </si>
  <si>
    <t>実延長</t>
    <phoneticPr fontId="4"/>
  </si>
  <si>
    <t>舗装済延長</t>
    <phoneticPr fontId="4"/>
  </si>
  <si>
    <t>改良済延長</t>
    <phoneticPr fontId="4"/>
  </si>
  <si>
    <t>改  良  率</t>
    <phoneticPr fontId="4"/>
  </si>
  <si>
    <t>舗  装  率</t>
    <phoneticPr fontId="4"/>
  </si>
  <si>
    <t>年    度</t>
    <phoneticPr fontId="4"/>
  </si>
  <si>
    <t>下　宿　寄宿舎</t>
    <rPh sb="0" eb="1">
      <t>シタ</t>
    </rPh>
    <rPh sb="2" eb="3">
      <t>ヤド</t>
    </rPh>
    <rPh sb="4" eb="7">
      <t>キシュクシャ</t>
    </rPh>
    <phoneticPr fontId="4"/>
  </si>
  <si>
    <t>戸</t>
    <phoneticPr fontId="4"/>
  </si>
  <si>
    <t>－</t>
    <phoneticPr fontId="4"/>
  </si>
  <si>
    <t>年　　  度</t>
    <phoneticPr fontId="4"/>
  </si>
  <si>
    <t>棟</t>
    <phoneticPr fontId="4"/>
  </si>
  <si>
    <r>
      <t xml:space="preserve">         </t>
    </r>
    <r>
      <rPr>
        <sz val="5"/>
        <rFont val="ＭＳ 明朝"/>
        <family val="1"/>
        <charset val="128"/>
      </rPr>
      <t>㎡</t>
    </r>
    <phoneticPr fontId="4"/>
  </si>
  <si>
    <t>共同住宅</t>
    <phoneticPr fontId="4"/>
  </si>
  <si>
    <t>寄 宿 舎</t>
    <phoneticPr fontId="4"/>
  </si>
  <si>
    <t>専用住宅</t>
    <phoneticPr fontId="4"/>
  </si>
  <si>
    <t>併用住宅</t>
    <phoneticPr fontId="4"/>
  </si>
  <si>
    <t>年　度</t>
    <phoneticPr fontId="4"/>
  </si>
  <si>
    <t>総数</t>
    <rPh sb="0" eb="2">
      <t>ソウスウ</t>
    </rPh>
    <phoneticPr fontId="4"/>
  </si>
  <si>
    <t>公営住宅</t>
    <rPh sb="0" eb="2">
      <t>コウエイ</t>
    </rPh>
    <rPh sb="2" eb="4">
      <t>ジュウタク</t>
    </rPh>
    <phoneticPr fontId="4"/>
  </si>
  <si>
    <t>改良住宅</t>
    <rPh sb="0" eb="2">
      <t>カイリョウ</t>
    </rPh>
    <rPh sb="2" eb="4">
      <t>ジュウタク</t>
    </rPh>
    <phoneticPr fontId="4"/>
  </si>
  <si>
    <t>道営住宅</t>
    <rPh sb="0" eb="1">
      <t>ドウ</t>
    </rPh>
    <rPh sb="1" eb="2">
      <t>イトナ</t>
    </rPh>
    <rPh sb="2" eb="4">
      <t>ジュウタク</t>
    </rPh>
    <phoneticPr fontId="4"/>
  </si>
  <si>
    <t>戸</t>
    <rPh sb="0" eb="1">
      <t>コ</t>
    </rPh>
    <phoneticPr fontId="4"/>
  </si>
  <si>
    <t>戸　　　　　　　　　数</t>
    <rPh sb="0" eb="1">
      <t>ト</t>
    </rPh>
    <rPh sb="10" eb="11">
      <t>カズ</t>
    </rPh>
    <phoneticPr fontId="4"/>
  </si>
  <si>
    <t>位　　　置</t>
    <rPh sb="0" eb="1">
      <t>クライ</t>
    </rPh>
    <rPh sb="4" eb="5">
      <t>チ</t>
    </rPh>
    <phoneticPr fontId="4"/>
  </si>
  <si>
    <t>団　　地　　名</t>
    <rPh sb="0" eb="1">
      <t>ダン</t>
    </rPh>
    <rPh sb="3" eb="4">
      <t>チ</t>
    </rPh>
    <rPh sb="6" eb="7">
      <t>メイ</t>
    </rPh>
    <phoneticPr fontId="4"/>
  </si>
  <si>
    <t xml:space="preserve">     14 年度</t>
  </si>
  <si>
    <t xml:space="preserve">     15 年度</t>
  </si>
  <si>
    <t xml:space="preserve">     17 年度</t>
  </si>
  <si>
    <t xml:space="preserve">     18 年度</t>
  </si>
  <si>
    <t>計</t>
    <phoneticPr fontId="4"/>
  </si>
  <si>
    <t xml:space="preserve"> 仲町２丁目</t>
    <rPh sb="1" eb="3">
      <t>ナカマチ</t>
    </rPh>
    <rPh sb="4" eb="6">
      <t>チョウメ</t>
    </rPh>
    <phoneticPr fontId="4"/>
  </si>
  <si>
    <t xml:space="preserve"> 西２条南３丁目</t>
    <rPh sb="1" eb="2">
      <t>ニシ</t>
    </rPh>
    <rPh sb="3" eb="4">
      <t>ジョウ</t>
    </rPh>
    <rPh sb="4" eb="5">
      <t>ミナミ</t>
    </rPh>
    <rPh sb="6" eb="8">
      <t>チョウメ</t>
    </rPh>
    <phoneticPr fontId="4"/>
  </si>
  <si>
    <t xml:space="preserve"> 三橋南２２</t>
    <rPh sb="1" eb="3">
      <t>ミツハシ</t>
    </rPh>
    <rPh sb="3" eb="4">
      <t>ミナミ</t>
    </rPh>
    <phoneticPr fontId="4"/>
  </si>
  <si>
    <t xml:space="preserve"> 東２条南５丁目</t>
    <rPh sb="1" eb="2">
      <t>ヒガシ</t>
    </rPh>
    <rPh sb="3" eb="4">
      <t>ジョウ</t>
    </rPh>
    <rPh sb="4" eb="5">
      <t>ミナミ</t>
    </rPh>
    <rPh sb="6" eb="8">
      <t>チョウメ</t>
    </rPh>
    <phoneticPr fontId="4"/>
  </si>
  <si>
    <t xml:space="preserve"> 鳥里２丁目</t>
    <rPh sb="1" eb="3">
      <t>トリサト</t>
    </rPh>
    <rPh sb="4" eb="6">
      <t>チョウメ</t>
    </rPh>
    <phoneticPr fontId="4"/>
  </si>
  <si>
    <t xml:space="preserve">       17  年度</t>
  </si>
  <si>
    <t xml:space="preserve">       18  年度</t>
  </si>
  <si>
    <t>町　　道</t>
    <phoneticPr fontId="4"/>
  </si>
  <si>
    <t>改良状況</t>
    <phoneticPr fontId="4"/>
  </si>
  <si>
    <t>種類別</t>
    <phoneticPr fontId="4"/>
  </si>
  <si>
    <t>舗装状況</t>
    <phoneticPr fontId="4"/>
  </si>
  <si>
    <t>308棟</t>
    <rPh sb="3" eb="4">
      <t>ムネ</t>
    </rPh>
    <phoneticPr fontId="4"/>
  </si>
  <si>
    <t>区        　　  分</t>
    <phoneticPr fontId="4"/>
  </si>
  <si>
    <t>　　　　　　　　　　　　　　　　　　　　　　　　　　　　　　　　　＝各年３月３１日現在＝</t>
  </si>
  <si>
    <t>昭和 50 年度</t>
    <rPh sb="0" eb="2">
      <t>ショウワ</t>
    </rPh>
    <phoneticPr fontId="4"/>
  </si>
  <si>
    <t>昭和  46  年度</t>
    <phoneticPr fontId="4"/>
  </si>
  <si>
    <t>　    47  年度</t>
    <phoneticPr fontId="4"/>
  </si>
  <si>
    <t>　    48  年度</t>
  </si>
  <si>
    <t>　    49  年度</t>
  </si>
  <si>
    <t>　    50  年度</t>
  </si>
  <si>
    <t>　    51  年度</t>
  </si>
  <si>
    <t>　    52  年度</t>
  </si>
  <si>
    <t>　    53  年度</t>
  </si>
  <si>
    <t>　    54  年度</t>
  </si>
  <si>
    <t>　    55  年度</t>
  </si>
  <si>
    <t>　    56  年度</t>
  </si>
  <si>
    <t>　    57  年度</t>
  </si>
  <si>
    <t>　    58  年度</t>
  </si>
  <si>
    <t>　    59  年度</t>
  </si>
  <si>
    <t>　    60  年度</t>
  </si>
  <si>
    <t>　    61  年度</t>
  </si>
  <si>
    <t>　    62  年度</t>
  </si>
  <si>
    <t>　    63  年度</t>
  </si>
  <si>
    <t>平成  元　年度</t>
    <phoneticPr fontId="4"/>
  </si>
  <si>
    <t>　　  ２　年度</t>
    <phoneticPr fontId="4"/>
  </si>
  <si>
    <t>　　  ３　年度</t>
  </si>
  <si>
    <t>　　  ４　年度</t>
  </si>
  <si>
    <t>　　  ５　年度</t>
  </si>
  <si>
    <t>　　  ６　年度</t>
  </si>
  <si>
    <t>　　  ７　年度</t>
  </si>
  <si>
    <t>　　  ８　年度</t>
  </si>
  <si>
    <t>　　  ９　年度</t>
  </si>
  <si>
    <t xml:space="preserve">      10  年度</t>
    <phoneticPr fontId="4"/>
  </si>
  <si>
    <t xml:space="preserve">      11  年度</t>
  </si>
  <si>
    <t xml:space="preserve">      12  年度</t>
  </si>
  <si>
    <t xml:space="preserve">      13  年度</t>
  </si>
  <si>
    <t xml:space="preserve">      14  年度</t>
  </si>
  <si>
    <t xml:space="preserve">      15  年度</t>
  </si>
  <si>
    <t xml:space="preserve">      16  年度</t>
  </si>
  <si>
    <t xml:space="preserve">      17  年度</t>
  </si>
  <si>
    <t xml:space="preserve">      18  年度</t>
  </si>
  <si>
    <t>昭和　50  年度</t>
    <rPh sb="0" eb="2">
      <t>ショウワ</t>
    </rPh>
    <phoneticPr fontId="4"/>
  </si>
  <si>
    <t>　　　 55  年度</t>
  </si>
  <si>
    <t>　　　 56  年度</t>
  </si>
  <si>
    <t>　　　 57  年度</t>
  </si>
  <si>
    <t>　　　 58  年度</t>
  </si>
  <si>
    <t xml:space="preserve">       15  年度</t>
  </si>
  <si>
    <t xml:space="preserve">       16  年度</t>
  </si>
  <si>
    <t>昭和50年度</t>
    <rPh sb="0" eb="2">
      <t>ショウワ</t>
    </rPh>
    <phoneticPr fontId="4"/>
  </si>
  <si>
    <t>　　52年度</t>
  </si>
  <si>
    <t>　　53年度</t>
  </si>
  <si>
    <t>　　54年度</t>
  </si>
  <si>
    <t>　　55年度</t>
  </si>
  <si>
    <t>　　56年度</t>
  </si>
  <si>
    <t>　　57年度</t>
  </si>
  <si>
    <t>　　58年度</t>
  </si>
  <si>
    <t>　　59年度</t>
  </si>
  <si>
    <t>　　60年度</t>
  </si>
  <si>
    <t>　　61年度</t>
  </si>
  <si>
    <t>　　62年度</t>
  </si>
  <si>
    <t>　　63年度</t>
  </si>
  <si>
    <t>　　５年度</t>
  </si>
  <si>
    <t>　　６年度</t>
  </si>
  <si>
    <t>　　７年度</t>
  </si>
  <si>
    <t>　　８年度</t>
  </si>
  <si>
    <t>　　11年度</t>
  </si>
  <si>
    <t>　　12年度</t>
  </si>
  <si>
    <t>　　13年度</t>
  </si>
  <si>
    <t>　　15年度</t>
  </si>
  <si>
    <t>　　16年度</t>
  </si>
  <si>
    <t>　　17年度</t>
  </si>
  <si>
    <t>　　18年度</t>
  </si>
  <si>
    <t>－</t>
  </si>
  <si>
    <t>公営　住宅</t>
    <rPh sb="3" eb="5">
      <t>ジュウタク</t>
    </rPh>
    <phoneticPr fontId="4"/>
  </si>
  <si>
    <t>共同　 住宅</t>
    <rPh sb="4" eb="6">
      <t>ジュウタク</t>
    </rPh>
    <phoneticPr fontId="4"/>
  </si>
  <si>
    <t>病院　医院</t>
    <rPh sb="0" eb="2">
      <t>ビョウイン</t>
    </rPh>
    <rPh sb="3" eb="5">
      <t>イイン</t>
    </rPh>
    <phoneticPr fontId="4"/>
  </si>
  <si>
    <t>総　　　数</t>
    <rPh sb="0" eb="1">
      <t>フサ</t>
    </rPh>
    <rPh sb="4" eb="5">
      <t>カズ</t>
    </rPh>
    <phoneticPr fontId="4"/>
  </si>
  <si>
    <t xml:space="preserve"> 新町３丁目</t>
    <rPh sb="1" eb="3">
      <t>シンマチ</t>
    </rPh>
    <rPh sb="4" eb="6">
      <t>チョウメ</t>
    </rPh>
    <phoneticPr fontId="4"/>
  </si>
  <si>
    <t xml:space="preserve"> 大通北１丁目</t>
    <rPh sb="1" eb="2">
      <t>オオ</t>
    </rPh>
    <rPh sb="2" eb="3">
      <t>トオ</t>
    </rPh>
    <rPh sb="3" eb="4">
      <t>キタ</t>
    </rPh>
    <rPh sb="5" eb="7">
      <t>チョウメ</t>
    </rPh>
    <phoneticPr fontId="4"/>
  </si>
  <si>
    <t xml:space="preserve"> 仲町１丁目</t>
    <rPh sb="1" eb="3">
      <t>ナカマチ</t>
    </rPh>
    <rPh sb="4" eb="6">
      <t>チョウメ</t>
    </rPh>
    <phoneticPr fontId="4"/>
  </si>
  <si>
    <t xml:space="preserve"> 栄町２丁目</t>
    <rPh sb="1" eb="3">
      <t>サカエマチ</t>
    </rPh>
    <rPh sb="4" eb="6">
      <t>チョウメ</t>
    </rPh>
    <phoneticPr fontId="4"/>
  </si>
  <si>
    <t>幸荘</t>
    <rPh sb="0" eb="1">
      <t>サイワイ</t>
    </rPh>
    <rPh sb="1" eb="2">
      <t>ソウ</t>
    </rPh>
    <phoneticPr fontId="4"/>
  </si>
  <si>
    <t xml:space="preserve"> 大通北２丁目</t>
    <rPh sb="1" eb="2">
      <t>オオ</t>
    </rPh>
    <rPh sb="2" eb="3">
      <t>トオ</t>
    </rPh>
    <rPh sb="3" eb="4">
      <t>キタ</t>
    </rPh>
    <rPh sb="5" eb="7">
      <t>チョウメ</t>
    </rPh>
    <phoneticPr fontId="4"/>
  </si>
  <si>
    <t xml:space="preserve"> 新町２丁目</t>
    <rPh sb="1" eb="3">
      <t>シンマチ</t>
    </rPh>
    <rPh sb="4" eb="6">
      <t>チョウメ</t>
    </rPh>
    <phoneticPr fontId="4"/>
  </si>
  <si>
    <t xml:space="preserve"> 東２条南１丁目</t>
    <rPh sb="1" eb="2">
      <t>ヒガシ</t>
    </rPh>
    <rPh sb="3" eb="4">
      <t>ジョウ</t>
    </rPh>
    <rPh sb="4" eb="5">
      <t>ミナミ</t>
    </rPh>
    <rPh sb="6" eb="8">
      <t>チョウメ</t>
    </rPh>
    <phoneticPr fontId="4"/>
  </si>
  <si>
    <t>借上住宅</t>
    <rPh sb="0" eb="1">
      <t>カ</t>
    </rPh>
    <rPh sb="1" eb="2">
      <t>ア</t>
    </rPh>
    <rPh sb="2" eb="4">
      <t>ジュウタク</t>
    </rPh>
    <phoneticPr fontId="4"/>
  </si>
  <si>
    <t>福　祉</t>
    <phoneticPr fontId="4"/>
  </si>
  <si>
    <t>住　宅</t>
    <phoneticPr fontId="4"/>
  </si>
  <si>
    <t>公 営 住 宅</t>
    <phoneticPr fontId="4"/>
  </si>
  <si>
    <t>１ 種</t>
    <phoneticPr fontId="4"/>
  </si>
  <si>
    <t>２ 種</t>
    <phoneticPr fontId="4"/>
  </si>
  <si>
    <t xml:space="preserve">        〃             17棟   3,494㎡</t>
  </si>
  <si>
    <t>302棟</t>
  </si>
  <si>
    <t xml:space="preserve">        〃             15棟   3,340㎡</t>
  </si>
  <si>
    <t>307棟</t>
  </si>
  <si>
    <t>311棟</t>
  </si>
  <si>
    <t>309棟</t>
  </si>
  <si>
    <t xml:space="preserve">        〃             12棟   3,122㎡</t>
  </si>
  <si>
    <t>499棟</t>
  </si>
  <si>
    <t>48,857㎡</t>
  </si>
  <si>
    <t>496棟</t>
  </si>
  <si>
    <t>48,693㎡</t>
  </si>
  <si>
    <t>477棟</t>
  </si>
  <si>
    <t>47,166㎡</t>
  </si>
  <si>
    <t>469棟</t>
  </si>
  <si>
    <t>46,724㎡</t>
  </si>
  <si>
    <t>453棟</t>
  </si>
  <si>
    <t>45,249㎡</t>
  </si>
  <si>
    <t>仲町団地</t>
    <rPh sb="0" eb="2">
      <t>ナカマチ</t>
    </rPh>
    <rPh sb="2" eb="4">
      <t>ダンチ</t>
    </rPh>
    <phoneticPr fontId="4"/>
  </si>
  <si>
    <t>三橋南団地</t>
    <rPh sb="0" eb="2">
      <t>ミツハシ</t>
    </rPh>
    <rPh sb="2" eb="3">
      <t>ミナミ</t>
    </rPh>
    <rPh sb="3" eb="5">
      <t>ダンチ</t>
    </rPh>
    <phoneticPr fontId="4"/>
  </si>
  <si>
    <t>美富団地</t>
    <rPh sb="0" eb="2">
      <t>ミトミ</t>
    </rPh>
    <rPh sb="2" eb="4">
      <t>ダンチ</t>
    </rPh>
    <phoneticPr fontId="4"/>
  </si>
  <si>
    <t>旭　団　地</t>
    <rPh sb="0" eb="1">
      <t>アサヒ</t>
    </rPh>
    <rPh sb="2" eb="3">
      <t>ダン</t>
    </rPh>
    <rPh sb="4" eb="5">
      <t>チ</t>
    </rPh>
    <phoneticPr fontId="4"/>
  </si>
  <si>
    <t>美園団地</t>
    <rPh sb="0" eb="2">
      <t>ミソノ</t>
    </rPh>
    <rPh sb="2" eb="4">
      <t>ダンチ</t>
    </rPh>
    <phoneticPr fontId="4"/>
  </si>
  <si>
    <t>美英団地</t>
    <rPh sb="0" eb="1">
      <t>ビ</t>
    </rPh>
    <rPh sb="1" eb="2">
      <t>エイ</t>
    </rPh>
    <rPh sb="2" eb="4">
      <t>ダンチ</t>
    </rPh>
    <phoneticPr fontId="4"/>
  </si>
  <si>
    <t>鳥里団地</t>
    <rPh sb="0" eb="2">
      <t>トリサト</t>
    </rPh>
    <rPh sb="2" eb="4">
      <t>ダンチ</t>
    </rPh>
    <phoneticPr fontId="4"/>
  </si>
  <si>
    <t>新町団地</t>
    <rPh sb="0" eb="2">
      <t>シンマチ</t>
    </rPh>
    <rPh sb="2" eb="4">
      <t>ダンチ</t>
    </rPh>
    <phoneticPr fontId="4"/>
  </si>
  <si>
    <t xml:space="preserve"> 美富５６</t>
    <rPh sb="1" eb="2">
      <t>ビ</t>
    </rPh>
    <rPh sb="2" eb="3">
      <t>トミ</t>
    </rPh>
    <phoneticPr fontId="4"/>
  </si>
  <si>
    <t xml:space="preserve"> 稲美１０５</t>
    <rPh sb="1" eb="2">
      <t>イネ</t>
    </rPh>
    <rPh sb="2" eb="3">
      <t>ビ</t>
    </rPh>
    <phoneticPr fontId="4"/>
  </si>
  <si>
    <t xml:space="preserve"> 稲美７７　　　　　　･稲美８２</t>
    <rPh sb="1" eb="2">
      <t>イネ</t>
    </rPh>
    <rPh sb="2" eb="3">
      <t>ビ</t>
    </rPh>
    <rPh sb="12" eb="14">
      <t>イナミ</t>
    </rPh>
    <phoneticPr fontId="4"/>
  </si>
  <si>
    <t>　　　　　棟</t>
  </si>
  <si>
    <r>
      <t xml:space="preserve">         　</t>
    </r>
    <r>
      <rPr>
        <sz val="5"/>
        <rFont val="ＭＳ 明朝"/>
        <family val="1"/>
        <charset val="128"/>
      </rPr>
      <t>㎡</t>
    </r>
  </si>
  <si>
    <t>小　　　計</t>
    <rPh sb="0" eb="1">
      <t>ショウ</t>
    </rPh>
    <rPh sb="4" eb="5">
      <t>ケイ</t>
    </rPh>
    <phoneticPr fontId="4"/>
  </si>
  <si>
    <t xml:space="preserve"> (軽量鉄骨造以外)</t>
  </si>
  <si>
    <t xml:space="preserve">  －</t>
  </si>
  <si>
    <t xml:space="preserve">     16 年度</t>
  </si>
  <si>
    <r>
      <t xml:space="preserve">        </t>
    </r>
    <r>
      <rPr>
        <sz val="5"/>
        <rFont val="ＭＳ 明朝"/>
        <family val="1"/>
        <charset val="128"/>
      </rPr>
      <t>千円</t>
    </r>
  </si>
  <si>
    <r>
      <t xml:space="preserve">      </t>
    </r>
    <r>
      <rPr>
        <sz val="5"/>
        <rFont val="ＭＳ 明朝"/>
        <family val="1"/>
        <charset val="128"/>
      </rPr>
      <t>千円</t>
    </r>
  </si>
  <si>
    <t>昭和   50  年度</t>
    <rPh sb="0" eb="2">
      <t>ショウワ</t>
    </rPh>
    <phoneticPr fontId="4"/>
  </si>
  <si>
    <t xml:space="preserve">       51  年度</t>
  </si>
  <si>
    <t xml:space="preserve">       52  年度</t>
  </si>
  <si>
    <t xml:space="preserve">       53  年度</t>
  </si>
  <si>
    <t xml:space="preserve">       54  年度</t>
  </si>
  <si>
    <t xml:space="preserve">       55　年度</t>
  </si>
  <si>
    <t xml:space="preserve">       56　年度</t>
  </si>
  <si>
    <t xml:space="preserve">       57　年度</t>
  </si>
  <si>
    <t xml:space="preserve">       58　年度</t>
  </si>
  <si>
    <t xml:space="preserve">       59  年度</t>
  </si>
  <si>
    <t xml:space="preserve">       60  年度</t>
  </si>
  <si>
    <t xml:space="preserve">       61  年度</t>
  </si>
  <si>
    <t xml:space="preserve">       62  年度</t>
  </si>
  <si>
    <t xml:space="preserve">       63  年度</t>
  </si>
  <si>
    <t xml:space="preserve">       ２　年度</t>
  </si>
  <si>
    <t xml:space="preserve">       ３　年度</t>
  </si>
  <si>
    <t xml:space="preserve">       ４　年度</t>
  </si>
  <si>
    <t xml:space="preserve">       ５　年度</t>
  </si>
  <si>
    <t xml:space="preserve">       ６　年度</t>
  </si>
  <si>
    <t xml:space="preserve">       ７　年度</t>
  </si>
  <si>
    <t xml:space="preserve">       ８　年度</t>
  </si>
  <si>
    <t>　　　　－</t>
  </si>
  <si>
    <t>　　 52 年度</t>
  </si>
  <si>
    <t>　　 53 年度</t>
  </si>
  <si>
    <t>　　 54 年度</t>
  </si>
  <si>
    <t>　　 55 年度</t>
  </si>
  <si>
    <t>　　 56 年度</t>
  </si>
  <si>
    <t>　　 57 年度</t>
  </si>
  <si>
    <t>　　 58 年度</t>
  </si>
  <si>
    <t>　　 59 年度</t>
  </si>
  <si>
    <t>　　 60 年度</t>
  </si>
  <si>
    <t>　　 61 年度</t>
  </si>
  <si>
    <t>　　 62 年度</t>
  </si>
  <si>
    <t>　　 63 年度</t>
  </si>
  <si>
    <t>面　積</t>
  </si>
  <si>
    <t>しらかば公園</t>
  </si>
  <si>
    <t>街区公園</t>
  </si>
  <si>
    <t>わかば公園</t>
  </si>
  <si>
    <t>しんまち公園</t>
  </si>
  <si>
    <t>もとまち北公園</t>
  </si>
  <si>
    <t>なかまち南公園</t>
  </si>
  <si>
    <t>あおやま公園</t>
  </si>
  <si>
    <t>なかまち北公園</t>
  </si>
  <si>
    <t>みつはし北公園</t>
  </si>
  <si>
    <t>みつはし南公園</t>
  </si>
  <si>
    <t>ひがしまち公園</t>
  </si>
  <si>
    <t>とりさと南公園</t>
  </si>
  <si>
    <t>ひまわり公園</t>
  </si>
  <si>
    <t>みその公園</t>
  </si>
  <si>
    <t>みつはしふれあい公園</t>
  </si>
  <si>
    <t>みとみ公園</t>
  </si>
  <si>
    <t>近隣公園</t>
  </si>
  <si>
    <t>あおやま南公園</t>
  </si>
  <si>
    <t>いなみ北公園</t>
  </si>
  <si>
    <t>柏ケ丘公園</t>
  </si>
  <si>
    <t>運動公園</t>
  </si>
  <si>
    <t>みどりが丘公園</t>
  </si>
  <si>
    <t xml:space="preserve">     －</t>
  </si>
  <si>
    <t>ライラック公園</t>
  </si>
  <si>
    <t>みなみまち公園</t>
  </si>
  <si>
    <t>あさひ公園</t>
  </si>
  <si>
    <t>あさひ広場公園</t>
  </si>
  <si>
    <t>緑　　地</t>
  </si>
  <si>
    <t xml:space="preserve">  H元. 3.20</t>
  </si>
  <si>
    <t>なかまち緑道</t>
  </si>
  <si>
    <t xml:space="preserve"> 仲町２丁目～元町</t>
    <rPh sb="7" eb="9">
      <t>モトマチ</t>
    </rPh>
    <phoneticPr fontId="4"/>
  </si>
  <si>
    <t>緑    道</t>
  </si>
  <si>
    <t>網走川河畔公園</t>
  </si>
  <si>
    <t>緑  　地</t>
  </si>
  <si>
    <t>せせらぎ公園</t>
  </si>
  <si>
    <t>柏ケ丘霊園</t>
  </si>
  <si>
    <t>墓　　園</t>
  </si>
  <si>
    <t>びほろ霊園</t>
  </si>
  <si>
    <t>美禽橋通</t>
  </si>
  <si>
    <t>３・４・１</t>
  </si>
  <si>
    <t>平和通</t>
  </si>
  <si>
    <t>３・４・２</t>
  </si>
  <si>
    <t>３・３・３</t>
  </si>
  <si>
    <t>３・３・４</t>
  </si>
  <si>
    <t>新町大通</t>
  </si>
  <si>
    <t>３・３・５</t>
  </si>
  <si>
    <t>美英通</t>
  </si>
  <si>
    <t>３・４・６</t>
  </si>
  <si>
    <t>３・５・７</t>
  </si>
  <si>
    <t>３・４・８</t>
  </si>
  <si>
    <t>東雲通</t>
  </si>
  <si>
    <t>３・５・９</t>
  </si>
  <si>
    <t>公園通</t>
  </si>
  <si>
    <t>３・４・10</t>
  </si>
  <si>
    <t>学園通</t>
  </si>
  <si>
    <t>３・３・11</t>
  </si>
  <si>
    <t>東２条通</t>
  </si>
  <si>
    <t>３・４・12</t>
  </si>
  <si>
    <t>元町通</t>
  </si>
  <si>
    <t>３・６・13</t>
  </si>
  <si>
    <t>７・５・14</t>
  </si>
  <si>
    <t>最終区域決定年月日</t>
  </si>
  <si>
    <t>面    　   積</t>
  </si>
  <si>
    <t>昭和１５年５月２３日</t>
    <rPh sb="0" eb="2">
      <t>ショウワ</t>
    </rPh>
    <rPh sb="4" eb="5">
      <t>ネン</t>
    </rPh>
    <rPh sb="6" eb="7">
      <t>ガツ</t>
    </rPh>
    <rPh sb="9" eb="10">
      <t>ニチ</t>
    </rPh>
    <phoneticPr fontId="4"/>
  </si>
  <si>
    <t>昭和５０年８月１６日</t>
  </si>
  <si>
    <t>２，５００ ha</t>
  </si>
  <si>
    <t>面積</t>
    <rPh sb="0" eb="2">
      <t>メンセキ</t>
    </rPh>
    <phoneticPr fontId="4"/>
  </si>
  <si>
    <t>構成比</t>
    <rPh sb="0" eb="3">
      <t>コウセイヒ</t>
    </rPh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</si>
  <si>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</si>
  <si>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</si>
  <si>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</si>
  <si>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4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</si>
  <si>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</si>
  <si>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</si>
  <si>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  <rPh sb="0" eb="2">
      <t>ショウギョウ</t>
    </rPh>
    <rPh sb="2" eb="4">
      <t>チイキ</t>
    </rPh>
    <phoneticPr fontId="4"/>
  </si>
  <si>
    <t>準工業地域</t>
    <rPh sb="0" eb="1">
      <t>ジュン</t>
    </rPh>
    <rPh sb="1" eb="3">
      <t>コウギョウ</t>
    </rPh>
    <rPh sb="3" eb="5">
      <t>チイキ</t>
    </rPh>
    <phoneticPr fontId="4"/>
  </si>
  <si>
    <t>工業地域</t>
    <rPh sb="0" eb="2">
      <t>コウギョウ</t>
    </rPh>
    <rPh sb="2" eb="4">
      <t>チイキ</t>
    </rPh>
    <phoneticPr fontId="4"/>
  </si>
  <si>
    <t>トンネル
延長</t>
    <phoneticPr fontId="4"/>
  </si>
  <si>
    <t>Ｋｍ</t>
  </si>
  <si>
    <t>％</t>
  </si>
  <si>
    <t>平成 ９ 年度</t>
    <rPh sb="0" eb="2">
      <t>ヘイセイ</t>
    </rPh>
    <phoneticPr fontId="4"/>
  </si>
  <si>
    <t xml:space="preserve">     20 年度</t>
  </si>
  <si>
    <t xml:space="preserve">     21 年度</t>
  </si>
  <si>
    <t xml:space="preserve">     22 年度</t>
  </si>
  <si>
    <t xml:space="preserve">     23 年度</t>
  </si>
  <si>
    <t xml:space="preserve">      19  年度</t>
  </si>
  <si>
    <t xml:space="preserve">      20  年度</t>
  </si>
  <si>
    <t xml:space="preserve">      21  年度</t>
  </si>
  <si>
    <t xml:space="preserve">      22  年度</t>
  </si>
  <si>
    <t>平成　９　年度</t>
    <rPh sb="0" eb="2">
      <t>ヘイセイ</t>
    </rPh>
    <phoneticPr fontId="4"/>
  </si>
  <si>
    <t xml:space="preserve">       20  年度</t>
  </si>
  <si>
    <t xml:space="preserve">       21  年度</t>
  </si>
  <si>
    <t xml:space="preserve">       22  年度</t>
  </si>
  <si>
    <t xml:space="preserve">       23  年度</t>
  </si>
  <si>
    <t xml:space="preserve">       24  年度</t>
  </si>
  <si>
    <t>平成９年度</t>
    <rPh sb="0" eb="2">
      <t>ヘイセイ</t>
    </rPh>
    <phoneticPr fontId="4"/>
  </si>
  <si>
    <t xml:space="preserve">      23  年度</t>
  </si>
  <si>
    <t>(劇場･病院)</t>
    <rPh sb="1" eb="3">
      <t>ゲキジョウ</t>
    </rPh>
    <rPh sb="4" eb="6">
      <t>ビョウイン</t>
    </rPh>
    <phoneticPr fontId="4"/>
  </si>
  <si>
    <t>　　20年度</t>
  </si>
  <si>
    <t>　　21年度</t>
  </si>
  <si>
    <t>　　22年度</t>
  </si>
  <si>
    <t>　　23年度</t>
  </si>
  <si>
    <t>　　24年度</t>
  </si>
  <si>
    <t xml:space="preserve">     24 年度</t>
  </si>
  <si>
    <t>木造家屋</t>
    <rPh sb="0" eb="2">
      <t>モクゾウ</t>
    </rPh>
    <rPh sb="2" eb="4">
      <t>カオク</t>
    </rPh>
    <phoneticPr fontId="4"/>
  </si>
  <si>
    <t>非木造家屋</t>
    <rPh sb="0" eb="3">
      <t>ヒモクゾウ</t>
    </rPh>
    <rPh sb="3" eb="5">
      <t>カオク</t>
    </rPh>
    <phoneticPr fontId="4"/>
  </si>
  <si>
    <t>↓再掲</t>
    <rPh sb="1" eb="3">
      <t>サイケイ</t>
    </rPh>
    <phoneticPr fontId="4"/>
  </si>
  <si>
    <t>（注）　平成10年度より福祉住宅は公営住宅に統合され、公営住宅の「１種」「２種」の区分も廃止</t>
    <phoneticPr fontId="4"/>
  </si>
  <si>
    <t>（注）　公営住宅建設がない年度について、掲載を省略した。</t>
    <rPh sb="4" eb="6">
      <t>コウエイ</t>
    </rPh>
    <rPh sb="6" eb="8">
      <t>ジュウタク</t>
    </rPh>
    <rPh sb="8" eb="10">
      <t>ケンセツ</t>
    </rPh>
    <rPh sb="13" eb="15">
      <t>ネンド</t>
    </rPh>
    <rPh sb="20" eb="22">
      <t>ケイサイ</t>
    </rPh>
    <rPh sb="23" eb="25">
      <t>ショウリャク</t>
    </rPh>
    <phoneticPr fontId="4"/>
  </si>
  <si>
    <t xml:space="preserve">   　　 －</t>
  </si>
  <si>
    <t xml:space="preserve">   　　 －</t>
    <phoneticPr fontId="4"/>
  </si>
  <si>
    <t>（再掲）</t>
    <rPh sb="1" eb="3">
      <t>サイケイ</t>
    </rPh>
    <phoneticPr fontId="4"/>
  </si>
  <si>
    <t>（公住･福祉住宅計）</t>
    <rPh sb="1" eb="3">
      <t>コウジュウ</t>
    </rPh>
    <rPh sb="4" eb="6">
      <t>フクシ</t>
    </rPh>
    <rPh sb="6" eb="8">
      <t>ジュウタク</t>
    </rPh>
    <rPh sb="8" eb="9">
      <t>ケイ</t>
    </rPh>
    <phoneticPr fontId="4"/>
  </si>
  <si>
    <t>道路延長</t>
    <phoneticPr fontId="4"/>
  </si>
  <si>
    <t>橋梁延長</t>
    <phoneticPr fontId="4"/>
  </si>
  <si>
    <t>(注)　（　）書きは最終決定年月日。</t>
    <rPh sb="1" eb="2">
      <t>チュウ</t>
    </rPh>
    <phoneticPr fontId="4"/>
  </si>
  <si>
    <t>公営住宅</t>
    <rPh sb="0" eb="1">
      <t>コウ</t>
    </rPh>
    <rPh sb="1" eb="2">
      <t>エイ</t>
    </rPh>
    <rPh sb="2" eb="4">
      <t>ジュウタク</t>
    </rPh>
    <phoneticPr fontId="4"/>
  </si>
  <si>
    <t>道営住宅</t>
    <rPh sb="0" eb="2">
      <t>ドウエイ</t>
    </rPh>
    <rPh sb="2" eb="4">
      <t>ジュウタク</t>
    </rPh>
    <phoneticPr fontId="4"/>
  </si>
  <si>
    <t>(注)　平成２４年度よりＤ型倉庫等について「その他(附属家)」から「工場･倉庫」に区分変更。</t>
    <rPh sb="1" eb="2">
      <t>チュウ</t>
    </rPh>
    <rPh sb="4" eb="6">
      <t>ヘイセイ</t>
    </rPh>
    <rPh sb="8" eb="10">
      <t>ネンド</t>
    </rPh>
    <rPh sb="13" eb="14">
      <t>カタ</t>
    </rPh>
    <rPh sb="14" eb="16">
      <t>ソウコ</t>
    </rPh>
    <rPh sb="16" eb="17">
      <t>トウ</t>
    </rPh>
    <rPh sb="24" eb="25">
      <t>ホカ</t>
    </rPh>
    <rPh sb="26" eb="28">
      <t>フゾク</t>
    </rPh>
    <rPh sb="28" eb="29">
      <t>イエ</t>
    </rPh>
    <rPh sb="34" eb="36">
      <t>コウジョウ</t>
    </rPh>
    <rPh sb="37" eb="39">
      <t>ソウコ</t>
    </rPh>
    <rPh sb="41" eb="43">
      <t>クブン</t>
    </rPh>
    <rPh sb="43" eb="45">
      <t>ヘンコウ</t>
    </rPh>
    <phoneticPr fontId="4"/>
  </si>
  <si>
    <t>（工場・倉庫に含む）</t>
    <rPh sb="1" eb="3">
      <t>コウジョウ</t>
    </rPh>
    <rPh sb="4" eb="6">
      <t>ソウコ</t>
    </rPh>
    <rPh sb="7" eb="8">
      <t>フク</t>
    </rPh>
    <phoneticPr fontId="14"/>
  </si>
  <si>
    <t xml:space="preserve">     ｈａ</t>
  </si>
  <si>
    <t xml:space="preserve">     ｍ</t>
  </si>
  <si>
    <t xml:space="preserve">     ％</t>
  </si>
  <si>
    <t>平成 19 年度</t>
    <rPh sb="0" eb="2">
      <t>ヘイセイ</t>
    </rPh>
    <phoneticPr fontId="4"/>
  </si>
  <si>
    <t xml:space="preserve">     28 年度</t>
  </si>
  <si>
    <t xml:space="preserve">     29 年度</t>
  </si>
  <si>
    <t xml:space="preserve">     30 年度</t>
  </si>
  <si>
    <t xml:space="preserve">     31 年度</t>
  </si>
  <si>
    <t>令和 ２ 年度</t>
    <rPh sb="0" eb="2">
      <t>レイワ</t>
    </rPh>
    <phoneticPr fontId="4"/>
  </si>
  <si>
    <t>令和２年度</t>
    <rPh sb="0" eb="2">
      <t>レイワ</t>
    </rPh>
    <rPh sb="3" eb="5">
      <t>ネンド</t>
    </rPh>
    <phoneticPr fontId="4"/>
  </si>
  <si>
    <t>令和 ２ 年度</t>
    <rPh sb="0" eb="2">
      <t>レイワ</t>
    </rPh>
    <rPh sb="5" eb="7">
      <t>ネンド</t>
    </rPh>
    <phoneticPr fontId="4"/>
  </si>
  <si>
    <t>　　 ３ 年度</t>
    <rPh sb="5" eb="7">
      <t>ネンド</t>
    </rPh>
    <phoneticPr fontId="4"/>
  </si>
  <si>
    <t>区分</t>
    <rPh sb="0" eb="2">
      <t>クブン</t>
    </rPh>
    <phoneticPr fontId="4"/>
  </si>
  <si>
    <r>
      <t xml:space="preserve">    　 </t>
    </r>
    <r>
      <rPr>
        <sz val="5"/>
        <rFont val="ＭＳ 明朝"/>
        <family val="1"/>
        <charset val="128"/>
      </rPr>
      <t>％</t>
    </r>
  </si>
  <si>
    <t>国道</t>
    <rPh sb="0" eb="2">
      <t>コクドウ</t>
    </rPh>
    <phoneticPr fontId="4"/>
  </si>
  <si>
    <t>道道</t>
    <rPh sb="0" eb="2">
      <t>ドウドウ</t>
    </rPh>
    <phoneticPr fontId="4"/>
  </si>
  <si>
    <t>町道</t>
    <rPh sb="0" eb="2">
      <t>チョウドウ</t>
    </rPh>
    <phoneticPr fontId="4"/>
  </si>
  <si>
    <t>平成  19  年度</t>
    <rPh sb="0" eb="2">
      <t>ヘイセイ</t>
    </rPh>
    <phoneticPr fontId="4"/>
  </si>
  <si>
    <t xml:space="preserve">       30  年 度</t>
  </si>
  <si>
    <t xml:space="preserve">       31  年 度</t>
  </si>
  <si>
    <t>令 和　２  年 度</t>
    <rPh sb="0" eb="1">
      <t>レイ</t>
    </rPh>
    <rPh sb="2" eb="3">
      <t>ワ</t>
    </rPh>
    <phoneticPr fontId="4"/>
  </si>
  <si>
    <t>　　   ３　年 度</t>
    <rPh sb="7" eb="8">
      <t>ネン</t>
    </rPh>
    <rPh sb="9" eb="10">
      <t>ド</t>
    </rPh>
    <phoneticPr fontId="4"/>
  </si>
  <si>
    <t>　　   ４　年 度</t>
    <rPh sb="7" eb="8">
      <t>ネン</t>
    </rPh>
    <rPh sb="9" eb="10">
      <t>ド</t>
    </rPh>
    <phoneticPr fontId="4"/>
  </si>
  <si>
    <t xml:space="preserve">       30  年度</t>
  </si>
  <si>
    <t xml:space="preserve">       31  年度</t>
  </si>
  <si>
    <t>平成19年度</t>
    <rPh sb="0" eb="2">
      <t>ヘイセイ</t>
    </rPh>
    <phoneticPr fontId="4"/>
  </si>
  <si>
    <t>　　30年度</t>
  </si>
  <si>
    <t>　　31年度</t>
  </si>
  <si>
    <t>　　３年度</t>
    <rPh sb="3" eb="5">
      <t>ネンド</t>
    </rPh>
    <phoneticPr fontId="4"/>
  </si>
  <si>
    <t>　　４年度</t>
    <rPh sb="3" eb="5">
      <t>ネンド</t>
    </rPh>
    <phoneticPr fontId="4"/>
  </si>
  <si>
    <t xml:space="preserve"> 　　３ 年度</t>
    <rPh sb="5" eb="7">
      <t>ネンド</t>
    </rPh>
    <phoneticPr fontId="4"/>
  </si>
  <si>
    <t xml:space="preserve"> 　　４ 年度</t>
    <rPh sb="5" eb="7">
      <t>ネンド</t>
    </rPh>
    <phoneticPr fontId="4"/>
  </si>
  <si>
    <t xml:space="preserve">       29  年度</t>
  </si>
  <si>
    <t xml:space="preserve"> 令和　２  年度</t>
    <rPh sb="1" eb="3">
      <t>レイワ</t>
    </rPh>
    <phoneticPr fontId="4"/>
  </si>
  <si>
    <t xml:space="preserve"> 　　　４  年度</t>
  </si>
  <si>
    <t>↓赤字は左上からコピー</t>
    <rPh sb="1" eb="3">
      <t>アカジ</t>
    </rPh>
    <rPh sb="4" eb="6">
      <t>ヒダリウエ</t>
    </rPh>
    <phoneticPr fontId="4"/>
  </si>
  <si>
    <t>資料： 都市整備グループ</t>
    <rPh sb="4" eb="8">
      <t>トシセイビ</t>
    </rPh>
    <phoneticPr fontId="4"/>
  </si>
  <si>
    <t>資料： 建築グループ</t>
    <rPh sb="0" eb="2">
      <t>シリョウ</t>
    </rPh>
    <rPh sb="4" eb="6">
      <t>ケンチク</t>
    </rPh>
    <phoneticPr fontId="4"/>
  </si>
  <si>
    <t>　＝令和５年３月３１日現在＝</t>
    <rPh sb="2" eb="4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</si>
  <si>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資料： 公営住宅グルーフ゜</t>
    <rPh sb="0" eb="2">
      <t>シリョウ</t>
    </rPh>
    <rPh sb="4" eb="6">
      <t>コウエイ</t>
    </rPh>
    <rPh sb="6" eb="8">
      <t>ジュウタク</t>
    </rPh>
    <phoneticPr fontId="4"/>
  </si>
  <si>
    <t xml:space="preserve">                                                                    資料： 公営住宅グルーフ゜</t>
    <rPh sb="72" eb="74">
      <t>コウエイ</t>
    </rPh>
    <rPh sb="74" eb="76">
      <t>ジュウタク</t>
    </rPh>
    <phoneticPr fontId="4"/>
  </si>
  <si>
    <t>　　　　　　　　　　　　　　　　　　　　　　　　　　　　　　　＝令和５年３月３１日現在＝</t>
    <rPh sb="32" eb="34">
      <t>レイワ</t>
    </rPh>
    <phoneticPr fontId="4"/>
  </si>
  <si>
    <t>　　　　　　　　　　　　　　　　　　　　　　　　　　　　　　　　　　資料： 都市整備グループ</t>
    <rPh sb="38" eb="42">
      <t>トシセイビ</t>
    </rPh>
    <phoneticPr fontId="4"/>
  </si>
  <si>
    <t>＝令和５年３月３１日現在＝</t>
    <rPh sb="1" eb="3">
      <t>レイワ</t>
    </rPh>
    <phoneticPr fontId="4"/>
  </si>
  <si>
    <t>資料：維持管理グループ</t>
    <rPh sb="3" eb="5">
      <t>イジ</t>
    </rPh>
    <rPh sb="5" eb="7">
      <t>カンリ</t>
    </rPh>
    <phoneticPr fontId="4"/>
  </si>
  <si>
    <t>総        数</t>
    <phoneticPr fontId="4"/>
  </si>
  <si>
    <t>併用住宅</t>
    <phoneticPr fontId="4"/>
  </si>
  <si>
    <t>普 通 旅 館</t>
    <phoneticPr fontId="4"/>
  </si>
  <si>
    <t>ホ    テ    ル</t>
    <phoneticPr fontId="4"/>
  </si>
  <si>
    <t>事務所・銀行</t>
    <phoneticPr fontId="4"/>
  </si>
  <si>
    <t>料亭・待合</t>
    <phoneticPr fontId="4"/>
  </si>
  <si>
    <t>簡易、団体旅館</t>
    <phoneticPr fontId="4"/>
  </si>
  <si>
    <t>棟　数</t>
    <phoneticPr fontId="4"/>
  </si>
  <si>
    <t>床面積</t>
    <phoneticPr fontId="4"/>
  </si>
  <si>
    <t>棟　数</t>
    <phoneticPr fontId="4"/>
  </si>
  <si>
    <t>床面積</t>
    <phoneticPr fontId="4"/>
  </si>
  <si>
    <t>棟　数</t>
    <phoneticPr fontId="4"/>
  </si>
  <si>
    <r>
      <t xml:space="preserve">       </t>
    </r>
    <r>
      <rPr>
        <sz val="5"/>
        <rFont val="ＭＳ 明朝"/>
        <family val="1"/>
        <charset val="128"/>
      </rPr>
      <t>棟</t>
    </r>
    <phoneticPr fontId="4"/>
  </si>
  <si>
    <r>
      <t xml:space="preserve">         </t>
    </r>
    <r>
      <rPr>
        <sz val="5"/>
        <rFont val="ＭＳ 明朝"/>
        <family val="1"/>
        <charset val="128"/>
      </rPr>
      <t>㎡</t>
    </r>
    <phoneticPr fontId="4"/>
  </si>
  <si>
    <t>　　　 51  年度</t>
    <phoneticPr fontId="4"/>
  </si>
  <si>
    <t>平成　元　年度</t>
    <phoneticPr fontId="4"/>
  </si>
  <si>
    <t>　   　　25棟　　　　 　　  　5,278㎡</t>
    <phoneticPr fontId="4"/>
  </si>
  <si>
    <t>351棟</t>
    <phoneticPr fontId="4"/>
  </si>
  <si>
    <t xml:space="preserve">         24棟           　　  4,929㎡</t>
    <phoneticPr fontId="4"/>
  </si>
  <si>
    <t>348棟</t>
    <phoneticPr fontId="4"/>
  </si>
  <si>
    <t xml:space="preserve">         21棟           　 　 3,840㎡</t>
    <phoneticPr fontId="4"/>
  </si>
  <si>
    <t>346棟</t>
    <phoneticPr fontId="4"/>
  </si>
  <si>
    <t>(旅館・料亭・ホテル)   20棟   3,312㎡</t>
    <phoneticPr fontId="4"/>
  </si>
  <si>
    <t>310棟</t>
    <phoneticPr fontId="4"/>
  </si>
  <si>
    <t xml:space="preserve">        〃             21棟   3,936㎡</t>
    <phoneticPr fontId="4"/>
  </si>
  <si>
    <t>平成　14  年度</t>
    <phoneticPr fontId="4"/>
  </si>
  <si>
    <t>(旅館・料亭・ホテル)   17棟   3,494㎡</t>
    <phoneticPr fontId="4"/>
  </si>
  <si>
    <t xml:space="preserve">        〃             12棟   3,122㎡</t>
    <phoneticPr fontId="4"/>
  </si>
  <si>
    <t>305棟</t>
    <phoneticPr fontId="4"/>
  </si>
  <si>
    <t xml:space="preserve">        〃             11棟   3,101㎡</t>
    <phoneticPr fontId="4"/>
  </si>
  <si>
    <t>310棟</t>
    <phoneticPr fontId="4"/>
  </si>
  <si>
    <t xml:space="preserve">        〃             11棟   3,101㎡</t>
    <phoneticPr fontId="4"/>
  </si>
  <si>
    <t>307棟</t>
    <phoneticPr fontId="4"/>
  </si>
  <si>
    <t xml:space="preserve">        〃             10棟   2,890㎡</t>
    <phoneticPr fontId="4"/>
  </si>
  <si>
    <t>303棟</t>
    <phoneticPr fontId="4"/>
  </si>
  <si>
    <t xml:space="preserve">       24  年度</t>
    <phoneticPr fontId="4"/>
  </si>
  <si>
    <t xml:space="preserve">        〃             11棟   3,377㎡</t>
    <phoneticPr fontId="4"/>
  </si>
  <si>
    <t>303棟</t>
    <phoneticPr fontId="4"/>
  </si>
  <si>
    <t xml:space="preserve">       25  年度</t>
    <phoneticPr fontId="4"/>
  </si>
  <si>
    <t>301棟</t>
    <phoneticPr fontId="4"/>
  </si>
  <si>
    <t xml:space="preserve">       26  年度</t>
    <phoneticPr fontId="4"/>
  </si>
  <si>
    <t xml:space="preserve">        〃             10棟   3,377㎡</t>
    <phoneticPr fontId="4"/>
  </si>
  <si>
    <t>207棟</t>
    <phoneticPr fontId="4"/>
  </si>
  <si>
    <t xml:space="preserve">       27  年度</t>
    <phoneticPr fontId="4"/>
  </si>
  <si>
    <t xml:space="preserve">        〃             10棟   3,377㎡</t>
    <phoneticPr fontId="4"/>
  </si>
  <si>
    <t>205棟</t>
    <phoneticPr fontId="4"/>
  </si>
  <si>
    <t xml:space="preserve">       28  年度</t>
    <phoneticPr fontId="4"/>
  </si>
  <si>
    <t>206棟</t>
    <phoneticPr fontId="4"/>
  </si>
  <si>
    <t xml:space="preserve">       29  年度</t>
    <phoneticPr fontId="4"/>
  </si>
  <si>
    <t xml:space="preserve">        〃             10棟   3,377㎡</t>
    <phoneticPr fontId="4"/>
  </si>
  <si>
    <t>202棟</t>
    <rPh sb="3" eb="4">
      <t>トウ</t>
    </rPh>
    <phoneticPr fontId="4"/>
  </si>
  <si>
    <t>201棟</t>
    <rPh sb="3" eb="4">
      <t>トウ</t>
    </rPh>
    <phoneticPr fontId="4"/>
  </si>
  <si>
    <t>200棟</t>
    <rPh sb="3" eb="4">
      <t>トウ</t>
    </rPh>
    <phoneticPr fontId="4"/>
  </si>
  <si>
    <t>198棟</t>
    <rPh sb="3" eb="4">
      <t>トウ</t>
    </rPh>
    <phoneticPr fontId="4"/>
  </si>
  <si>
    <t xml:space="preserve">        〃             10棟   3,376㎡</t>
    <phoneticPr fontId="4"/>
  </si>
  <si>
    <t>年　度</t>
    <phoneticPr fontId="4"/>
  </si>
  <si>
    <t>店　　　舗</t>
    <phoneticPr fontId="4"/>
  </si>
  <si>
    <t>店　　　舗</t>
    <phoneticPr fontId="4"/>
  </si>
  <si>
    <t>劇場・映画館</t>
    <phoneticPr fontId="4"/>
  </si>
  <si>
    <t>病      院</t>
    <phoneticPr fontId="4"/>
  </si>
  <si>
    <t>公衆浴場</t>
    <phoneticPr fontId="4"/>
  </si>
  <si>
    <t>工場</t>
    <phoneticPr fontId="4"/>
  </si>
  <si>
    <t>倉庫</t>
    <phoneticPr fontId="4"/>
  </si>
  <si>
    <t>土蔵</t>
    <phoneticPr fontId="4"/>
  </si>
  <si>
    <t>附属家</t>
    <phoneticPr fontId="4"/>
  </si>
  <si>
    <t xml:space="preserve">         ㎡ </t>
    <phoneticPr fontId="4"/>
  </si>
  <si>
    <t>平成　元　年度</t>
    <phoneticPr fontId="4"/>
  </si>
  <si>
    <t xml:space="preserve">    －</t>
    <phoneticPr fontId="4"/>
  </si>
  <si>
    <t xml:space="preserve">    －</t>
    <phoneticPr fontId="4"/>
  </si>
  <si>
    <t>2,498㎡</t>
    <phoneticPr fontId="4"/>
  </si>
  <si>
    <t>601棟</t>
    <phoneticPr fontId="4"/>
  </si>
  <si>
    <t>56,186㎡</t>
    <phoneticPr fontId="4"/>
  </si>
  <si>
    <t>591棟</t>
    <phoneticPr fontId="4"/>
  </si>
  <si>
    <t>55,555㎡</t>
    <phoneticPr fontId="4"/>
  </si>
  <si>
    <t>574棟</t>
    <phoneticPr fontId="4"/>
  </si>
  <si>
    <t>54,341㎡</t>
    <phoneticPr fontId="4"/>
  </si>
  <si>
    <t>538棟</t>
    <phoneticPr fontId="4"/>
  </si>
  <si>
    <t>52,840㎡</t>
    <phoneticPr fontId="4"/>
  </si>
  <si>
    <t>〃</t>
    <phoneticPr fontId="4"/>
  </si>
  <si>
    <t>530棟</t>
    <phoneticPr fontId="4"/>
  </si>
  <si>
    <t>52,064㎡</t>
    <phoneticPr fontId="4"/>
  </si>
  <si>
    <t>平成　14  年度</t>
    <phoneticPr fontId="4"/>
  </si>
  <si>
    <t>(劇場･病院)</t>
    <phoneticPr fontId="4"/>
  </si>
  <si>
    <t xml:space="preserve">508棟 </t>
    <phoneticPr fontId="4"/>
  </si>
  <si>
    <t>49,838㎡</t>
    <phoneticPr fontId="4"/>
  </si>
  <si>
    <t>〃</t>
    <phoneticPr fontId="4"/>
  </si>
  <si>
    <t xml:space="preserve">    －</t>
    <phoneticPr fontId="4"/>
  </si>
  <si>
    <t>平 成　19  年 度</t>
    <phoneticPr fontId="4"/>
  </si>
  <si>
    <t xml:space="preserve">       20  年 度</t>
    <phoneticPr fontId="4"/>
  </si>
  <si>
    <t>443棟</t>
    <phoneticPr fontId="4"/>
  </si>
  <si>
    <t>44,586㎡</t>
    <phoneticPr fontId="4"/>
  </si>
  <si>
    <t xml:space="preserve">       21  年 度</t>
    <phoneticPr fontId="4"/>
  </si>
  <si>
    <t>430棟</t>
    <phoneticPr fontId="4"/>
  </si>
  <si>
    <t>43,506㎡</t>
    <phoneticPr fontId="4"/>
  </si>
  <si>
    <t xml:space="preserve">       22  年 度</t>
    <phoneticPr fontId="4"/>
  </si>
  <si>
    <t>418棟</t>
    <phoneticPr fontId="4"/>
  </si>
  <si>
    <t>42,628㎡</t>
    <phoneticPr fontId="4"/>
  </si>
  <si>
    <t xml:space="preserve">       23  年 度</t>
    <phoneticPr fontId="4"/>
  </si>
  <si>
    <t>399棟</t>
    <phoneticPr fontId="4"/>
  </si>
  <si>
    <t>40,982㎡</t>
    <phoneticPr fontId="4"/>
  </si>
  <si>
    <t xml:space="preserve">       24  年 度</t>
    <phoneticPr fontId="4"/>
  </si>
  <si>
    <t>392棟</t>
    <phoneticPr fontId="4"/>
  </si>
  <si>
    <t>39,693㎡</t>
    <phoneticPr fontId="4"/>
  </si>
  <si>
    <t xml:space="preserve">       25  年 度</t>
    <phoneticPr fontId="4"/>
  </si>
  <si>
    <t>379棟</t>
    <phoneticPr fontId="4"/>
  </si>
  <si>
    <t>38,368㎡</t>
    <phoneticPr fontId="4"/>
  </si>
  <si>
    <t xml:space="preserve">       26  年 度</t>
    <phoneticPr fontId="4"/>
  </si>
  <si>
    <t>326棟</t>
    <phoneticPr fontId="4"/>
  </si>
  <si>
    <t>37,690㎡</t>
    <phoneticPr fontId="4"/>
  </si>
  <si>
    <t xml:space="preserve">       27  年 度</t>
    <phoneticPr fontId="4"/>
  </si>
  <si>
    <t>323棟</t>
    <phoneticPr fontId="4"/>
  </si>
  <si>
    <t>37,674㎡</t>
    <phoneticPr fontId="4"/>
  </si>
  <si>
    <t xml:space="preserve">       28  年 度</t>
    <phoneticPr fontId="4"/>
  </si>
  <si>
    <t>〃</t>
    <phoneticPr fontId="14"/>
  </si>
  <si>
    <t>318棟</t>
    <phoneticPr fontId="4"/>
  </si>
  <si>
    <t>37,358㎡</t>
    <phoneticPr fontId="4"/>
  </si>
  <si>
    <t xml:space="preserve">       29  年 度</t>
    <phoneticPr fontId="4"/>
  </si>
  <si>
    <t>313棟</t>
    <phoneticPr fontId="4"/>
  </si>
  <si>
    <t>36,597㎡</t>
    <phoneticPr fontId="4"/>
  </si>
  <si>
    <t>303棟</t>
    <rPh sb="3" eb="4">
      <t>トウ</t>
    </rPh>
    <phoneticPr fontId="4"/>
  </si>
  <si>
    <t>36,052㎡</t>
    <phoneticPr fontId="4"/>
  </si>
  <si>
    <t>10棟</t>
    <rPh sb="2" eb="3">
      <t>トウ</t>
    </rPh>
    <phoneticPr fontId="4"/>
  </si>
  <si>
    <t>295棟</t>
    <rPh sb="3" eb="4">
      <t>トウ</t>
    </rPh>
    <phoneticPr fontId="4"/>
  </si>
  <si>
    <t>35,129㎡</t>
    <phoneticPr fontId="4"/>
  </si>
  <si>
    <t>〃</t>
    <phoneticPr fontId="14"/>
  </si>
  <si>
    <t>289棟</t>
    <rPh sb="3" eb="4">
      <t>トウ</t>
    </rPh>
    <phoneticPr fontId="4"/>
  </si>
  <si>
    <t>34,570㎡</t>
    <phoneticPr fontId="4"/>
  </si>
  <si>
    <t>〃</t>
    <phoneticPr fontId="14"/>
  </si>
  <si>
    <t>285棟</t>
    <rPh sb="3" eb="4">
      <t>トウ</t>
    </rPh>
    <phoneticPr fontId="4"/>
  </si>
  <si>
    <t>34,217㎡</t>
    <phoneticPr fontId="4"/>
  </si>
  <si>
    <t>285棟</t>
    <phoneticPr fontId="4"/>
  </si>
  <si>
    <t>33,806㎡</t>
    <phoneticPr fontId="4"/>
  </si>
  <si>
    <t>資料： 課税グループ「概要調書（H30～R4）」</t>
    <rPh sb="0" eb="2">
      <t>シリョウ</t>
    </rPh>
    <rPh sb="4" eb="6">
      <t>カゼイ</t>
    </rPh>
    <rPh sb="11" eb="15">
      <t>ガイヨウチョウショ</t>
    </rPh>
    <phoneticPr fontId="4"/>
  </si>
  <si>
    <t>総　　　数</t>
    <phoneticPr fontId="4"/>
  </si>
  <si>
    <t>銀　    行</t>
    <phoneticPr fontId="4"/>
  </si>
  <si>
    <t>住      宅</t>
    <phoneticPr fontId="4"/>
  </si>
  <si>
    <t>ホテル・病院</t>
    <phoneticPr fontId="4"/>
  </si>
  <si>
    <t>工場・倉庫</t>
    <phoneticPr fontId="4"/>
  </si>
  <si>
    <t>市     場</t>
    <phoneticPr fontId="4"/>
  </si>
  <si>
    <t>劇    場</t>
    <phoneticPr fontId="4"/>
  </si>
  <si>
    <t>そ　の　他</t>
    <phoneticPr fontId="4"/>
  </si>
  <si>
    <t>百　 貨 　店</t>
    <phoneticPr fontId="4"/>
  </si>
  <si>
    <t>ア パ ート</t>
    <phoneticPr fontId="4"/>
  </si>
  <si>
    <t>娯 楽 場</t>
    <phoneticPr fontId="4"/>
  </si>
  <si>
    <t>棟</t>
    <phoneticPr fontId="4"/>
  </si>
  <si>
    <t>　　51年度</t>
    <phoneticPr fontId="4"/>
  </si>
  <si>
    <t>平成元年度</t>
    <phoneticPr fontId="4"/>
  </si>
  <si>
    <t>　　２年度</t>
    <phoneticPr fontId="4"/>
  </si>
  <si>
    <t>　　３年度</t>
    <phoneticPr fontId="4"/>
  </si>
  <si>
    <t>　　４年度</t>
    <phoneticPr fontId="4"/>
  </si>
  <si>
    <t>　　10年度</t>
    <phoneticPr fontId="4"/>
  </si>
  <si>
    <t>平成14年度</t>
    <phoneticPr fontId="4"/>
  </si>
  <si>
    <t>　　25年度</t>
    <phoneticPr fontId="14"/>
  </si>
  <si>
    <t>　　26年度</t>
    <phoneticPr fontId="14"/>
  </si>
  <si>
    <t>　　27年度</t>
    <phoneticPr fontId="14"/>
  </si>
  <si>
    <t>　　28年度</t>
    <phoneticPr fontId="14"/>
  </si>
  <si>
    <t>　　29年度</t>
    <phoneticPr fontId="14"/>
  </si>
  <si>
    <t>資料： 課税グループ「概要調書（H30～R4）」</t>
    <rPh sb="0" eb="2">
      <t>シリョウ</t>
    </rPh>
    <phoneticPr fontId="4"/>
  </si>
  <si>
    <t>共同住宅・寄宿舎</t>
    <phoneticPr fontId="4"/>
  </si>
  <si>
    <t>事  務  所</t>
    <phoneticPr fontId="4"/>
  </si>
  <si>
    <t>工場・倉庫</t>
    <phoneticPr fontId="4"/>
  </si>
  <si>
    <t>その他</t>
    <phoneticPr fontId="4"/>
  </si>
  <si>
    <t>計</t>
    <phoneticPr fontId="4"/>
  </si>
  <si>
    <t>銀行・店舗</t>
    <phoneticPr fontId="4"/>
  </si>
  <si>
    <t xml:space="preserve">     51 年度</t>
    <phoneticPr fontId="4"/>
  </si>
  <si>
    <t>平成 元 年度</t>
    <phoneticPr fontId="4"/>
  </si>
  <si>
    <t xml:space="preserve">     ２ 年度</t>
    <phoneticPr fontId="4"/>
  </si>
  <si>
    <t>平成 ９ 年度</t>
    <phoneticPr fontId="4"/>
  </si>
  <si>
    <t xml:space="preserve">     10 年度</t>
    <phoneticPr fontId="4"/>
  </si>
  <si>
    <t xml:space="preserve">     25 年度</t>
    <phoneticPr fontId="14"/>
  </si>
  <si>
    <t xml:space="preserve">     26 年度</t>
    <phoneticPr fontId="14"/>
  </si>
  <si>
    <t xml:space="preserve">     27 年度</t>
    <phoneticPr fontId="14"/>
  </si>
  <si>
    <t xml:space="preserve">     28 年度</t>
    <phoneticPr fontId="14"/>
  </si>
  <si>
    <t>事務所・店舗</t>
    <phoneticPr fontId="4"/>
  </si>
  <si>
    <t>住       宅</t>
    <phoneticPr fontId="4"/>
  </si>
  <si>
    <t>工 場 ・ 倉 庫</t>
    <phoneticPr fontId="4"/>
  </si>
  <si>
    <t>そ    の    他</t>
    <phoneticPr fontId="4"/>
  </si>
  <si>
    <t>工 場 ・倉 庫</t>
    <phoneticPr fontId="4"/>
  </si>
  <si>
    <t>そ　の　他</t>
    <phoneticPr fontId="4"/>
  </si>
  <si>
    <t>小　　計</t>
    <phoneticPr fontId="4"/>
  </si>
  <si>
    <t>百   貨   店</t>
    <phoneticPr fontId="4"/>
  </si>
  <si>
    <t>ア パ ー ト</t>
    <phoneticPr fontId="4"/>
  </si>
  <si>
    <t>(軽量鉄骨造）</t>
    <phoneticPr fontId="4"/>
  </si>
  <si>
    <t>（軽量鉄骨造）</t>
    <phoneticPr fontId="4"/>
  </si>
  <si>
    <t xml:space="preserve">   －</t>
    <phoneticPr fontId="4"/>
  </si>
  <si>
    <t>平成 14 年度</t>
    <phoneticPr fontId="4"/>
  </si>
  <si>
    <t>　　　　　資料： 課税グループ「概要調書（H30～R4）」</t>
    <phoneticPr fontId="4"/>
  </si>
  <si>
    <t>評価額</t>
    <phoneticPr fontId="4"/>
  </si>
  <si>
    <t>㎡</t>
    <phoneticPr fontId="4"/>
  </si>
  <si>
    <t xml:space="preserve"> 平成　元　年度</t>
    <phoneticPr fontId="4"/>
  </si>
  <si>
    <t xml:space="preserve"> 平成　９　年度</t>
    <phoneticPr fontId="4"/>
  </si>
  <si>
    <t xml:space="preserve"> 平成　14  年度</t>
    <phoneticPr fontId="4"/>
  </si>
  <si>
    <t xml:space="preserve"> 　　  15  年度</t>
    <phoneticPr fontId="4"/>
  </si>
  <si>
    <t xml:space="preserve">       16  年度</t>
    <phoneticPr fontId="4"/>
  </si>
  <si>
    <t xml:space="preserve">       17  年度</t>
    <phoneticPr fontId="4"/>
  </si>
  <si>
    <t xml:space="preserve">       18  年度</t>
    <phoneticPr fontId="4"/>
  </si>
  <si>
    <t xml:space="preserve"> 平成　19  年度</t>
    <phoneticPr fontId="4"/>
  </si>
  <si>
    <t xml:space="preserve">       25  年度</t>
    <phoneticPr fontId="14"/>
  </si>
  <si>
    <t xml:space="preserve">       26  年度</t>
    <phoneticPr fontId="14"/>
  </si>
  <si>
    <t xml:space="preserve">       27  年度</t>
    <phoneticPr fontId="14"/>
  </si>
  <si>
    <t xml:space="preserve">       28  年度</t>
    <phoneticPr fontId="14"/>
  </si>
  <si>
    <t xml:space="preserve"> 　　　３  年度</t>
    <phoneticPr fontId="4"/>
  </si>
  <si>
    <t>住    宅</t>
    <phoneticPr fontId="4"/>
  </si>
  <si>
    <t>アパート</t>
    <phoneticPr fontId="4"/>
  </si>
  <si>
    <t>　　　　－</t>
    <phoneticPr fontId="4"/>
  </si>
  <si>
    <t>　　 51 年度</t>
    <phoneticPr fontId="4"/>
  </si>
  <si>
    <t>　　　－</t>
    <phoneticPr fontId="4"/>
  </si>
  <si>
    <t>平成 19 年度</t>
    <phoneticPr fontId="4"/>
  </si>
  <si>
    <t>　資料： 課税グループ「概要調書（H30～R4）」</t>
    <rPh sb="1" eb="3">
      <t>シリョウ</t>
    </rPh>
    <phoneticPr fontId="4"/>
  </si>
  <si>
    <t>実延長</t>
    <phoneticPr fontId="4"/>
  </si>
  <si>
    <t>種類別</t>
    <phoneticPr fontId="4"/>
  </si>
  <si>
    <t>改良延長</t>
    <phoneticPr fontId="4"/>
  </si>
  <si>
    <t>舗装延長</t>
    <phoneticPr fontId="4"/>
  </si>
  <si>
    <t>橋梁延長</t>
    <phoneticPr fontId="4"/>
  </si>
  <si>
    <t>橋梁数</t>
    <phoneticPr fontId="4"/>
  </si>
  <si>
    <t>橋梁</t>
    <phoneticPr fontId="4"/>
  </si>
  <si>
    <t>改良済</t>
    <phoneticPr fontId="4"/>
  </si>
  <si>
    <t>舗装済</t>
    <phoneticPr fontId="4"/>
  </si>
  <si>
    <t>総　数</t>
    <phoneticPr fontId="4"/>
  </si>
  <si>
    <t>永久橋</t>
    <phoneticPr fontId="4"/>
  </si>
  <si>
    <t>木　橋</t>
    <phoneticPr fontId="4"/>
  </si>
  <si>
    <t>永久橋</t>
    <phoneticPr fontId="4"/>
  </si>
  <si>
    <t>永　久</t>
    <phoneticPr fontId="4"/>
  </si>
  <si>
    <t>延長</t>
    <phoneticPr fontId="4"/>
  </si>
  <si>
    <t>延　長</t>
    <phoneticPr fontId="4"/>
  </si>
  <si>
    <t>延　長</t>
    <phoneticPr fontId="4"/>
  </si>
  <si>
    <t>橋化率</t>
    <phoneticPr fontId="4"/>
  </si>
  <si>
    <t>ｍ</t>
    <phoneticPr fontId="4"/>
  </si>
  <si>
    <t>ｍ</t>
    <phoneticPr fontId="4"/>
  </si>
  <si>
    <t>平成 元 年度</t>
    <phoneticPr fontId="4"/>
  </si>
  <si>
    <t>平成 14 年度</t>
    <phoneticPr fontId="4"/>
  </si>
  <si>
    <t>　　 15 年度</t>
    <phoneticPr fontId="4"/>
  </si>
  <si>
    <t xml:space="preserve">     16 年度</t>
    <phoneticPr fontId="4"/>
  </si>
  <si>
    <t xml:space="preserve">     24 年度</t>
    <phoneticPr fontId="4"/>
  </si>
  <si>
    <t xml:space="preserve">     25 年度</t>
    <phoneticPr fontId="4"/>
  </si>
  <si>
    <t xml:space="preserve">     26 年度</t>
    <phoneticPr fontId="4"/>
  </si>
  <si>
    <t xml:space="preserve">     27 年度</t>
    <phoneticPr fontId="4"/>
  </si>
  <si>
    <t xml:space="preserve">     28 年度</t>
    <phoneticPr fontId="4"/>
  </si>
  <si>
    <t>　　 ３ 年度</t>
    <phoneticPr fontId="4"/>
  </si>
  <si>
    <t xml:space="preserve">     ４ 年度</t>
    <phoneticPr fontId="4"/>
  </si>
  <si>
    <t>名      称</t>
  </si>
  <si>
    <t>位      置</t>
  </si>
  <si>
    <t>種　別</t>
  </si>
  <si>
    <t>都市計画決定</t>
  </si>
  <si>
    <t>供用開始</t>
  </si>
  <si>
    <t>年月日</t>
  </si>
  <si>
    <t>年 月 日</t>
  </si>
  <si>
    <t xml:space="preserve"> 栄町３丁目</t>
  </si>
  <si>
    <t xml:space="preserve"> (S47.12. 6)</t>
  </si>
  <si>
    <t>ｈａ</t>
  </si>
  <si>
    <t xml:space="preserve">  S37. 3.13</t>
  </si>
  <si>
    <t xml:space="preserve">  S37. 9. 1</t>
  </si>
  <si>
    <t xml:space="preserve"> 栄町１丁目</t>
  </si>
  <si>
    <t>〃</t>
  </si>
  <si>
    <t xml:space="preserve">  S38.10.15</t>
  </si>
  <si>
    <t xml:space="preserve"> 新町２丁目</t>
  </si>
  <si>
    <t xml:space="preserve"> (H15. 8.19)</t>
  </si>
  <si>
    <t xml:space="preserve">  S46. 3.29</t>
  </si>
  <si>
    <t xml:space="preserve">  S46.11.10</t>
  </si>
  <si>
    <t xml:space="preserve"> 元町</t>
  </si>
  <si>
    <t xml:space="preserve"> (H15. 8.19)
  S47.12. 6</t>
  </si>
  <si>
    <t xml:space="preserve">  S48. 9.15</t>
  </si>
  <si>
    <t xml:space="preserve"> 仲町１丁目</t>
  </si>
  <si>
    <t xml:space="preserve">  S46.11.24</t>
  </si>
  <si>
    <t xml:space="preserve">  S47.11.15</t>
  </si>
  <si>
    <t xml:space="preserve"> 青山北</t>
  </si>
  <si>
    <t xml:space="preserve"> (H 4. 3.18)</t>
  </si>
  <si>
    <t xml:space="preserve"> (H15. 3.31)</t>
  </si>
  <si>
    <t xml:space="preserve">  S49. 2. 6</t>
  </si>
  <si>
    <t xml:space="preserve">  S49.10.10</t>
  </si>
  <si>
    <t xml:space="preserve"> (H15. 8.19)
  S49.10.29</t>
  </si>
  <si>
    <t xml:space="preserve">  S51. 7.28</t>
  </si>
  <si>
    <t xml:space="preserve"> 三橋町２丁目</t>
  </si>
  <si>
    <t xml:space="preserve">  S49.10.29</t>
  </si>
  <si>
    <t xml:space="preserve">  S50.10. 4</t>
  </si>
  <si>
    <t xml:space="preserve"> 三橋町１丁目</t>
  </si>
  <si>
    <t xml:space="preserve"> 東町１丁目</t>
  </si>
  <si>
    <t xml:space="preserve"> (H15. 8.19)
  S54. 2.19</t>
  </si>
  <si>
    <t xml:space="preserve"> (H 3. 3.29)
  S55. 9.20</t>
  </si>
  <si>
    <t xml:space="preserve"> 鳥里２丁目</t>
  </si>
  <si>
    <t xml:space="preserve">  S55.11.10</t>
  </si>
  <si>
    <t xml:space="preserve"> 新町１丁目</t>
  </si>
  <si>
    <t xml:space="preserve">  S56.11. 4</t>
  </si>
  <si>
    <t xml:space="preserve">  S57.10.26</t>
  </si>
  <si>
    <t xml:space="preserve"> 稲美</t>
  </si>
  <si>
    <t xml:space="preserve"> 三橋南</t>
  </si>
  <si>
    <t xml:space="preserve"> (H15. 8.19)
  H 5. 6. 4</t>
  </si>
  <si>
    <t xml:space="preserve">  H10. 3.30</t>
  </si>
  <si>
    <t xml:space="preserve"> 美富</t>
  </si>
  <si>
    <t xml:space="preserve">  S50. 3.26</t>
  </si>
  <si>
    <t xml:space="preserve"> (H 3. 3.29)
  S50.12.10</t>
  </si>
  <si>
    <t xml:space="preserve"> 青山南</t>
  </si>
  <si>
    <t xml:space="preserve"> (H15. 8.19)
  S56. 3. 5</t>
  </si>
  <si>
    <t xml:space="preserve">  S62. 3.31</t>
  </si>
  <si>
    <t xml:space="preserve"> 日の出１.２丁目</t>
  </si>
  <si>
    <t xml:space="preserve"> (H15. 8.19)
  S61.11. 6</t>
  </si>
  <si>
    <t xml:space="preserve">  H 3.10. 4</t>
  </si>
  <si>
    <t xml:space="preserve"> 南５丁目～野崎</t>
  </si>
  <si>
    <t xml:space="preserve"> (H13. 3. 9)</t>
  </si>
  <si>
    <t xml:space="preserve"> (H18. 3.10)</t>
  </si>
  <si>
    <t xml:space="preserve">  S39. 8.25</t>
  </si>
  <si>
    <t xml:space="preserve"> (H16. 3.10)
  S49. 9. 1</t>
  </si>
  <si>
    <t xml:space="preserve"> 西１条南３丁目</t>
  </si>
  <si>
    <t xml:space="preserve"> (H 3. 3.29)</t>
  </si>
  <si>
    <t xml:space="preserve">  S44. 9. 1</t>
  </si>
  <si>
    <t xml:space="preserve"> 東２条南２丁目</t>
  </si>
  <si>
    <t xml:space="preserve"> (H10. 3.30)</t>
  </si>
  <si>
    <t xml:space="preserve">  S44. 9. 9</t>
  </si>
  <si>
    <t xml:space="preserve"> (H16.12.22)
  S50.10. 1</t>
  </si>
  <si>
    <t xml:space="preserve"> (H 6. 3.25)</t>
  </si>
  <si>
    <t xml:space="preserve">  S55.12.10</t>
  </si>
  <si>
    <t xml:space="preserve"> 鳥里～昭野</t>
  </si>
  <si>
    <t xml:space="preserve"> (H15. 2.10)</t>
  </si>
  <si>
    <t xml:space="preserve">  S61.11. 6</t>
  </si>
  <si>
    <t xml:space="preserve">  S49. 9.10</t>
  </si>
  <si>
    <t xml:space="preserve"> 青山北～美富</t>
  </si>
  <si>
    <t xml:space="preserve"> (H14. 3. 8)</t>
  </si>
  <si>
    <t xml:space="preserve">  H 4. 3.10</t>
  </si>
  <si>
    <t xml:space="preserve">  H 6. 3.25</t>
  </si>
  <si>
    <t xml:space="preserve"> 南５丁目～元町</t>
  </si>
  <si>
    <t xml:space="preserve">  S25. 4.17</t>
  </si>
  <si>
    <t xml:space="preserve">  S27. 8. 1</t>
  </si>
  <si>
    <t xml:space="preserve"> (H 3. 3.31)</t>
  </si>
  <si>
    <t xml:space="preserve">  S56. 2.27</t>
  </si>
  <si>
    <t xml:space="preserve">  S56.12.10</t>
  </si>
  <si>
    <t>街路名称</t>
  </si>
  <si>
    <t>街　路</t>
  </si>
  <si>
    <t>計　画</t>
  </si>
  <si>
    <t>道　路　種　別</t>
  </si>
  <si>
    <t>整　備　状　況</t>
  </si>
  <si>
    <t>番　号</t>
  </si>
  <si>
    <t>幅　員</t>
  </si>
  <si>
    <t>延　長</t>
  </si>
  <si>
    <t>国　道</t>
  </si>
  <si>
    <t>道　道</t>
  </si>
  <si>
    <t>町　道</t>
  </si>
  <si>
    <t>率</t>
  </si>
  <si>
    <t>ｍ</t>
  </si>
  <si>
    <t>桜　　通</t>
  </si>
  <si>
    <t>11～22</t>
  </si>
  <si>
    <t>旭　　通</t>
  </si>
  <si>
    <t>16～20</t>
  </si>
  <si>
    <t>栄　　通</t>
  </si>
  <si>
    <t>幸　　通</t>
  </si>
  <si>
    <t>16～18</t>
  </si>
  <si>
    <t xml:space="preserve">新　　町３丁目通 </t>
  </si>
  <si>
    <t>計</t>
  </si>
  <si>
    <t>法　適　用　年　月　日</t>
  </si>
  <si>
    <t>令和元年10月18日</t>
    <rPh sb="0" eb="4">
      <t>レイワガンネン</t>
    </rPh>
    <rPh sb="6" eb="7">
      <t>ガツ</t>
    </rPh>
    <rPh sb="9" eb="10">
      <t>ニチ</t>
    </rPh>
    <phoneticPr fontId="4"/>
  </si>
  <si>
    <t>２，４４７ ha</t>
  </si>
  <si>
    <t>区　　　　　　　分</t>
  </si>
  <si>
    <t>面　　　　　　積</t>
  </si>
  <si>
    <t>構　　成　　比</t>
  </si>
  <si>
    <t>第１種低層住居専用地域</t>
  </si>
  <si>
    <t>第１種中高層住居専用地域</t>
  </si>
  <si>
    <t>第２種中高層住居専用地域</t>
  </si>
  <si>
    <t>第１種住居地域</t>
  </si>
  <si>
    <t>第２種住居地域</t>
  </si>
  <si>
    <t>近隣商業地域</t>
  </si>
  <si>
    <t>商業地域</t>
  </si>
  <si>
    <t>準工業地域</t>
  </si>
  <si>
    <t>工業地域</t>
  </si>
  <si>
    <t>南団地</t>
    <rPh sb="0" eb="1">
      <t>ミナミ</t>
    </rPh>
    <rPh sb="1" eb="3">
      <t>ダンチ</t>
    </rPh>
    <phoneticPr fontId="4"/>
  </si>
  <si>
    <t>ﾒｿﾞﾝ・ﾄﾞｳ・　　　ｸﾏｻﾞｷⅤ</t>
  </si>
  <si>
    <t>オアシスⅡ</t>
  </si>
  <si>
    <t>ﾊｲﾂ ﾄｰﾏｽ</t>
  </si>
  <si>
    <t>タドポール</t>
  </si>
  <si>
    <t>ファミリア</t>
  </si>
  <si>
    <t>あっとほーむ</t>
  </si>
  <si>
    <t>ポラリス</t>
  </si>
  <si>
    <t>年　　度</t>
  </si>
  <si>
    <t>総数</t>
  </si>
  <si>
    <t>住宅</t>
  </si>
  <si>
    <t>体育館</t>
  </si>
  <si>
    <t>件</t>
  </si>
  <si>
    <t>平成 14 年度</t>
  </si>
  <si>
    <t xml:space="preserve">     25 年度</t>
  </si>
  <si>
    <t xml:space="preserve">     26 年度</t>
  </si>
  <si>
    <t>　－</t>
  </si>
  <si>
    <t xml:space="preserve">     27 年度</t>
  </si>
  <si>
    <t>・・・</t>
    <phoneticPr fontId="4"/>
  </si>
  <si>
    <t>・・・</t>
    <phoneticPr fontId="4"/>
  </si>
  <si>
    <t>資料： 一財)北海道建設技術センター「北海道道路現況ポータルサイト」</t>
    <phoneticPr fontId="4"/>
  </si>
  <si>
    <t>　　＝令和４年４月１日現在＝</t>
    <rPh sb="3" eb="5">
      <t>レイワ</t>
    </rPh>
    <phoneticPr fontId="4"/>
  </si>
  <si>
    <t>　　　＝令和４年４月１日現在＝</t>
    <rPh sb="4" eb="6">
      <t>レイワ</t>
    </rPh>
    <phoneticPr fontId="4"/>
  </si>
  <si>
    <t xml:space="preserve"> </t>
    <phoneticPr fontId="4"/>
  </si>
  <si>
    <t xml:space="preserve">                資料：町道 維持管理グループ</t>
    <rPh sb="19" eb="21">
      <t>チョウドウ</t>
    </rPh>
    <rPh sb="22" eb="24">
      <t>イジ</t>
    </rPh>
    <rPh sb="24" eb="26">
      <t>カンリ</t>
    </rPh>
    <phoneticPr fontId="4"/>
  </si>
  <si>
    <t xml:space="preserve">　43　　道路現況          </t>
    <phoneticPr fontId="4"/>
  </si>
  <si>
    <t xml:space="preserve">　44　　町道の状況        </t>
    <phoneticPr fontId="4"/>
  </si>
  <si>
    <t xml:space="preserve">　45　　建築確認申請受付状況        </t>
    <phoneticPr fontId="4"/>
  </si>
  <si>
    <t xml:space="preserve">　46　　橋梁の現況        </t>
    <phoneticPr fontId="4"/>
  </si>
  <si>
    <t>　47　　公営住宅の状況</t>
    <rPh sb="5" eb="7">
      <t>コウエイ</t>
    </rPh>
    <rPh sb="7" eb="9">
      <t>ジュウタク</t>
    </rPh>
    <rPh sb="10" eb="12">
      <t>ジョウキョウ</t>
    </rPh>
    <phoneticPr fontId="4"/>
  </si>
  <si>
    <t xml:space="preserve">　48　　公営住宅建設状況      </t>
    <phoneticPr fontId="4"/>
  </si>
  <si>
    <t xml:space="preserve">　49　　課税家屋の概況（木造家屋）        </t>
    <phoneticPr fontId="4"/>
  </si>
  <si>
    <t xml:space="preserve">　50　　課税家屋の概況（非木造)         </t>
    <phoneticPr fontId="4"/>
  </si>
  <si>
    <t xml:space="preserve">　51　　新増家屋          </t>
    <phoneticPr fontId="4"/>
  </si>
  <si>
    <t xml:space="preserve">　52　　滅失建築物（木造)         </t>
    <phoneticPr fontId="4"/>
  </si>
  <si>
    <t xml:space="preserve">　53　　滅失建築物（非木造)         </t>
    <phoneticPr fontId="4"/>
  </si>
  <si>
    <t xml:space="preserve">　54　　都市計画公園現況      </t>
    <phoneticPr fontId="4"/>
  </si>
  <si>
    <t xml:space="preserve">　55　　都市計画街路現況      </t>
    <phoneticPr fontId="4"/>
  </si>
  <si>
    <t xml:space="preserve">　56　　都市計画法適用区域        </t>
    <phoneticPr fontId="4"/>
  </si>
  <si>
    <t xml:space="preserve">　57　　都市計画用途地域現況        </t>
    <phoneticPr fontId="4"/>
  </si>
  <si>
    <t xml:space="preserve">                     道道 一財）北海道建設技術センター「北海道道路現況ポータルサイト」</t>
    <phoneticPr fontId="4"/>
  </si>
  <si>
    <t>令 和　２  年度</t>
    <rPh sb="0" eb="1">
      <t>レイ</t>
    </rPh>
    <rPh sb="2" eb="3">
      <t>ワ</t>
    </rPh>
    <phoneticPr fontId="4"/>
  </si>
  <si>
    <t>　　   ３　年度</t>
    <rPh sb="7" eb="8">
      <t>ネン</t>
    </rPh>
    <rPh sb="8" eb="9">
      <t>ド</t>
    </rPh>
    <phoneticPr fontId="4"/>
  </si>
  <si>
    <t>　　   ４　年度</t>
    <rPh sb="7" eb="8">
      <t>ネン</t>
    </rPh>
    <rPh sb="8" eb="9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</si>
</sst>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&quot;棟&quot;"/>
    <numFmt numFmtId="178" formatCode="0,000&quot;㎡&quot;"/>
    <numFmt numFmtId="179" formatCode="0,000&quot;棟&quot;"/>
    <numFmt numFmtId="180" formatCode="0.00_ "/>
    <numFmt numFmtId="181" formatCode="#,##0.0_ "/>
    <numFmt numFmtId="182" formatCode="0.000_ "/>
    <numFmt numFmtId="183" formatCode="#,##0.000_ "/>
    <numFmt numFmtId="184" formatCode="_ * #,##0_ ;_ * \-#,##0_ ;_ * &quot;-&quot;?_ ;_ @_ "/>
    <numFmt numFmtId="185" formatCode="00&quot;棟&quot;"/>
    <numFmt numFmtId="186" formatCode="_ * #,##0.00_ ;_ * \-#,##0.00_ ;_ * &quot;-&quot;_ ;_ @_ "/>
  </numFmts>
  <fonts count="15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675">
    <xf numFmtId="0" fontId="0" fillId="0" borderId="0" xfId="0"/>
    <xf numFmtId="0" fontId="1" fillId="0" borderId="0" xfId="0" applyFont="1" applyBorder="1" applyAlignment="1">
      <alignment horizontal="justify" vertical="top" wrapText="1"/>
    </xf>
    <xf numFmtId="0" fontId="5" fillId="0" borderId="0" xfId="0" applyFont="1"/>
    <xf numFmtId="0" fontId="0" fillId="0" borderId="0" xfId="0" applyBorder="1"/>
    <xf numFmtId="0" fontId="2" fillId="0" borderId="0" xfId="0" applyFont="1" applyAlignment="1">
      <alignment horizontal="justify"/>
    </xf>
    <xf numFmtId="0" fontId="3" fillId="0" borderId="3" xfId="0" applyFont="1" applyBorder="1" applyAlignment="1">
      <alignment horizontal="right" vertical="top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6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41" fontId="1" fillId="0" borderId="13" xfId="0" applyNumberFormat="1" applyFont="1" applyBorder="1" applyAlignment="1">
      <alignment horizontal="center" wrapText="1"/>
    </xf>
    <xf numFmtId="41" fontId="1" fillId="0" borderId="14" xfId="0" applyNumberFormat="1" applyFont="1" applyBorder="1" applyAlignment="1">
      <alignment horizontal="center" wrapText="1"/>
    </xf>
    <xf numFmtId="176" fontId="1" fillId="0" borderId="0" xfId="0" applyNumberFormat="1" applyFont="1" applyBorder="1" applyAlignment="1">
      <alignment horizontal="justify" vertical="top" wrapText="1"/>
    </xf>
    <xf numFmtId="41" fontId="0" fillId="0" borderId="0" xfId="0" applyNumberFormat="1"/>
    <xf numFmtId="176" fontId="1" fillId="0" borderId="12" xfId="0" applyNumberFormat="1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justify" vertical="top" wrapText="1"/>
    </xf>
    <xf numFmtId="41" fontId="1" fillId="2" borderId="0" xfId="0" applyNumberFormat="1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0" fontId="0" fillId="0" borderId="0" xfId="0" applyFill="1"/>
    <xf numFmtId="41" fontId="1" fillId="0" borderId="0" xfId="0" applyNumberFormat="1" applyFont="1" applyFill="1" applyBorder="1" applyAlignment="1">
      <alignment horizontal="justify" vertical="top" wrapText="1"/>
    </xf>
    <xf numFmtId="0" fontId="0" fillId="0" borderId="0" xfId="0" applyAlignment="1">
      <alignment vertical="center"/>
    </xf>
    <xf numFmtId="41" fontId="1" fillId="0" borderId="12" xfId="0" applyNumberFormat="1" applyFont="1" applyFill="1" applyBorder="1" applyAlignment="1">
      <alignment horizont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41" fontId="1" fillId="0" borderId="7" xfId="0" applyNumberFormat="1" applyFont="1" applyBorder="1" applyAlignment="1">
      <alignment horizontal="center" wrapText="1"/>
    </xf>
    <xf numFmtId="41" fontId="1" fillId="3" borderId="12" xfId="0" applyNumberFormat="1" applyFont="1" applyFill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41" fontId="1" fillId="0" borderId="1" xfId="0" applyNumberFormat="1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0" fontId="1" fillId="0" borderId="35" xfId="0" applyFont="1" applyFill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1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 vertical="top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176" fontId="1" fillId="0" borderId="6" xfId="0" applyNumberFormat="1" applyFont="1" applyFill="1" applyBorder="1" applyAlignment="1">
      <alignment horizontal="center" wrapText="1"/>
    </xf>
    <xf numFmtId="41" fontId="3" fillId="0" borderId="4" xfId="0" applyNumberFormat="1" applyFont="1" applyFill="1" applyBorder="1" applyAlignment="1">
      <alignment horizontal="right" vertical="top" wrapText="1"/>
    </xf>
    <xf numFmtId="41" fontId="1" fillId="0" borderId="3" xfId="1" applyNumberFormat="1" applyFont="1" applyFill="1" applyBorder="1" applyAlignment="1">
      <alignment horizontal="center" wrapText="1"/>
    </xf>
    <xf numFmtId="41" fontId="1" fillId="0" borderId="47" xfId="1" applyNumberFormat="1" applyFont="1" applyFill="1" applyBorder="1" applyAlignment="1">
      <alignment horizontal="center" wrapText="1"/>
    </xf>
    <xf numFmtId="41" fontId="1" fillId="0" borderId="4" xfId="1" applyNumberFormat="1" applyFont="1" applyFill="1" applyBorder="1" applyAlignment="1">
      <alignment horizontal="center" wrapText="1"/>
    </xf>
    <xf numFmtId="0" fontId="1" fillId="0" borderId="10" xfId="1" applyFont="1" applyFill="1" applyBorder="1" applyAlignment="1">
      <alignment horizontal="center" wrapText="1"/>
    </xf>
    <xf numFmtId="41" fontId="1" fillId="0" borderId="3" xfId="0" applyNumberFormat="1" applyFont="1" applyFill="1" applyBorder="1" applyAlignment="1">
      <alignment horizontal="center" wrapText="1"/>
    </xf>
    <xf numFmtId="41" fontId="1" fillId="0" borderId="5" xfId="0" applyNumberFormat="1" applyFont="1" applyFill="1" applyBorder="1" applyAlignment="1">
      <alignment horizontal="center" wrapText="1"/>
    </xf>
    <xf numFmtId="0" fontId="1" fillId="0" borderId="32" xfId="1" applyFont="1" applyFill="1" applyBorder="1" applyAlignment="1">
      <alignment horizontal="center" wrapText="1"/>
    </xf>
    <xf numFmtId="0" fontId="1" fillId="0" borderId="33" xfId="1" applyFont="1" applyFill="1" applyBorder="1" applyAlignment="1">
      <alignment horizontal="center" wrapText="1"/>
    </xf>
    <xf numFmtId="0" fontId="1" fillId="0" borderId="11" xfId="1" applyFont="1" applyFill="1" applyBorder="1" applyAlignment="1">
      <alignment horizontal="center" wrapText="1"/>
    </xf>
    <xf numFmtId="0" fontId="1" fillId="0" borderId="42" xfId="1" applyFont="1" applyFill="1" applyBorder="1" applyAlignment="1">
      <alignment horizontal="center" wrapText="1"/>
    </xf>
    <xf numFmtId="0" fontId="1" fillId="0" borderId="8" xfId="1" applyFont="1" applyFill="1" applyBorder="1" applyAlignment="1">
      <alignment horizontal="center" wrapText="1"/>
    </xf>
    <xf numFmtId="0" fontId="0" fillId="0" borderId="40" xfId="0" applyBorder="1"/>
    <xf numFmtId="177" fontId="1" fillId="0" borderId="24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0" fillId="0" borderId="0" xfId="0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3" borderId="42" xfId="0" applyFont="1" applyFill="1" applyBorder="1" applyAlignment="1">
      <alignment horizontal="justify" vertical="top" wrapText="1"/>
    </xf>
    <xf numFmtId="0" fontId="1" fillId="3" borderId="44" xfId="0" applyFont="1" applyFill="1" applyBorder="1" applyAlignment="1">
      <alignment horizontal="justify" vertical="top" wrapText="1"/>
    </xf>
    <xf numFmtId="0" fontId="1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right" vertical="top" wrapText="1"/>
    </xf>
    <xf numFmtId="0" fontId="1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right" vertical="top" wrapText="1"/>
    </xf>
    <xf numFmtId="0" fontId="1" fillId="3" borderId="39" xfId="0" applyFont="1" applyFill="1" applyBorder="1" applyAlignment="1">
      <alignment horizontal="justify" vertical="top" wrapText="1"/>
    </xf>
    <xf numFmtId="0" fontId="1" fillId="3" borderId="41" xfId="0" applyFont="1" applyFill="1" applyBorder="1" applyAlignment="1">
      <alignment horizontal="justify" vertical="top" wrapText="1"/>
    </xf>
    <xf numFmtId="0" fontId="1" fillId="3" borderId="5" xfId="0" applyFont="1" applyFill="1" applyBorder="1" applyAlignment="1">
      <alignment horizontal="left" wrapText="1"/>
    </xf>
    <xf numFmtId="43" fontId="1" fillId="3" borderId="5" xfId="0" applyNumberFormat="1" applyFont="1" applyFill="1" applyBorder="1" applyAlignment="1">
      <alignment horizontal="center" wrapText="1"/>
    </xf>
    <xf numFmtId="186" fontId="1" fillId="3" borderId="6" xfId="0" applyNumberFormat="1" applyFont="1" applyFill="1" applyBorder="1" applyAlignment="1">
      <alignment horizontal="center" wrapText="1"/>
    </xf>
    <xf numFmtId="43" fontId="1" fillId="3" borderId="3" xfId="0" applyNumberFormat="1" applyFont="1" applyFill="1" applyBorder="1" applyAlignment="1">
      <alignment horizontal="center" wrapText="1"/>
    </xf>
    <xf numFmtId="186" fontId="1" fillId="3" borderId="4" xfId="0" applyNumberFormat="1" applyFont="1" applyFill="1" applyBorder="1" applyAlignment="1">
      <alignment horizontal="center" wrapText="1"/>
    </xf>
    <xf numFmtId="0" fontId="1" fillId="3" borderId="5" xfId="0" quotePrefix="1" applyFont="1" applyFill="1" applyBorder="1" applyAlignment="1">
      <alignment horizontal="left" wrapText="1"/>
    </xf>
    <xf numFmtId="0" fontId="1" fillId="3" borderId="32" xfId="0" applyFont="1" applyFill="1" applyBorder="1" applyAlignment="1">
      <alignment horizontal="justify" vertical="top" wrapText="1"/>
    </xf>
    <xf numFmtId="0" fontId="1" fillId="3" borderId="24" xfId="0" applyFont="1" applyFill="1" applyBorder="1" applyAlignment="1">
      <alignment horizontal="distributed" wrapText="1"/>
    </xf>
    <xf numFmtId="0" fontId="1" fillId="3" borderId="27" xfId="0" applyFont="1" applyFill="1" applyBorder="1" applyAlignment="1">
      <alignment horizontal="justify" vertical="top" wrapText="1"/>
    </xf>
    <xf numFmtId="0" fontId="1" fillId="3" borderId="7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center" wrapText="1"/>
    </xf>
    <xf numFmtId="43" fontId="1" fillId="3" borderId="7" xfId="0" applyNumberFormat="1" applyFont="1" applyFill="1" applyBorder="1" applyAlignment="1">
      <alignment horizontal="center" wrapText="1"/>
    </xf>
    <xf numFmtId="186" fontId="1" fillId="3" borderId="12" xfId="0" applyNumberFormat="1" applyFont="1" applyFill="1" applyBorder="1" applyAlignment="1">
      <alignment horizontal="center" wrapText="1"/>
    </xf>
    <xf numFmtId="0" fontId="1" fillId="3" borderId="7" xfId="0" quotePrefix="1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shrinkToFit="1"/>
    </xf>
    <xf numFmtId="0" fontId="1" fillId="3" borderId="7" xfId="0" applyFont="1" applyFill="1" applyBorder="1" applyAlignment="1">
      <alignment horizontal="right" wrapText="1" indent="1"/>
    </xf>
    <xf numFmtId="0" fontId="1" fillId="3" borderId="3" xfId="0" applyFont="1" applyFill="1" applyBorder="1" applyAlignment="1">
      <alignment horizontal="right" wrapText="1" indent="1"/>
    </xf>
    <xf numFmtId="0" fontId="1" fillId="3" borderId="5" xfId="0" applyFont="1" applyFill="1" applyBorder="1" applyAlignment="1">
      <alignment horizontal="right" wrapText="1" indent="1"/>
    </xf>
    <xf numFmtId="0" fontId="1" fillId="3" borderId="43" xfId="0" applyFont="1" applyFill="1" applyBorder="1" applyAlignment="1">
      <alignment horizontal="distributed" wrapText="1"/>
    </xf>
    <xf numFmtId="0" fontId="1" fillId="3" borderId="3" xfId="0" applyFont="1" applyFill="1" applyBorder="1" applyAlignment="1">
      <alignment horizontal="left" shrinkToFit="1"/>
    </xf>
    <xf numFmtId="0" fontId="1" fillId="3" borderId="3" xfId="0" applyFont="1" applyFill="1" applyBorder="1" applyAlignment="1">
      <alignment horizontal="center" wrapText="1"/>
    </xf>
    <xf numFmtId="0" fontId="1" fillId="3" borderId="57" xfId="0" applyFont="1" applyFill="1" applyBorder="1" applyAlignment="1">
      <alignment horizontal="justify" vertical="top" wrapText="1"/>
    </xf>
    <xf numFmtId="0" fontId="1" fillId="3" borderId="30" xfId="0" applyFont="1" applyFill="1" applyBorder="1" applyAlignment="1">
      <alignment horizontal="distributed" wrapText="1"/>
    </xf>
    <xf numFmtId="0" fontId="1" fillId="3" borderId="50" xfId="0" applyFont="1" applyFill="1" applyBorder="1" applyAlignment="1">
      <alignment horizontal="justify" vertical="top" wrapText="1"/>
    </xf>
    <xf numFmtId="0" fontId="1" fillId="3" borderId="16" xfId="0" applyFont="1" applyFill="1" applyBorder="1" applyAlignment="1">
      <alignment horizontal="left" wrapText="1"/>
    </xf>
    <xf numFmtId="0" fontId="1" fillId="3" borderId="16" xfId="0" applyFont="1" applyFill="1" applyBorder="1" applyAlignment="1">
      <alignment horizontal="center" wrapText="1"/>
    </xf>
    <xf numFmtId="43" fontId="1" fillId="3" borderId="16" xfId="0" applyNumberFormat="1" applyFont="1" applyFill="1" applyBorder="1" applyAlignment="1">
      <alignment horizontal="center" wrapText="1"/>
    </xf>
    <xf numFmtId="57" fontId="1" fillId="3" borderId="16" xfId="0" quotePrefix="1" applyNumberFormat="1" applyFont="1" applyFill="1" applyBorder="1" applyAlignment="1">
      <alignment horizontal="left" wrapText="1"/>
    </xf>
    <xf numFmtId="186" fontId="1" fillId="3" borderId="17" xfId="0" applyNumberFormat="1" applyFont="1" applyFill="1" applyBorder="1" applyAlignment="1">
      <alignment horizontal="center" wrapText="1"/>
    </xf>
    <xf numFmtId="0" fontId="1" fillId="0" borderId="0" xfId="0" applyFont="1" applyBorder="1" applyAlignment="1"/>
    <xf numFmtId="0" fontId="0" fillId="0" borderId="0" xfId="0"/>
    <xf numFmtId="0" fontId="1" fillId="0" borderId="8" xfId="0" applyFont="1" applyBorder="1" applyAlignment="1">
      <alignment horizontal="distributed" vertical="top" wrapText="1"/>
    </xf>
    <xf numFmtId="0" fontId="1" fillId="0" borderId="3" xfId="0" applyFont="1" applyBorder="1" applyAlignment="1">
      <alignment horizontal="justify" vertical="top" wrapText="1"/>
    </xf>
    <xf numFmtId="0" fontId="1" fillId="3" borderId="9" xfId="0" applyFont="1" applyFill="1" applyBorder="1" applyAlignment="1">
      <alignment horizontal="distributed" wrapText="1" indent="1"/>
    </xf>
    <xf numFmtId="0" fontId="1" fillId="3" borderId="5" xfId="0" applyFont="1" applyFill="1" applyBorder="1" applyAlignment="1">
      <alignment horizontal="center" wrapText="1"/>
    </xf>
    <xf numFmtId="43" fontId="1" fillId="3" borderId="6" xfId="0" applyNumberFormat="1" applyFont="1" applyFill="1" applyBorder="1" applyAlignment="1">
      <alignment horizontal="center" wrapText="1"/>
    </xf>
    <xf numFmtId="41" fontId="0" fillId="0" borderId="0" xfId="0" applyNumberFormat="1" applyAlignment="1">
      <alignment vertical="center"/>
    </xf>
    <xf numFmtId="182" fontId="0" fillId="0" borderId="0" xfId="0" applyNumberFormat="1" applyAlignment="1">
      <alignment vertical="center"/>
    </xf>
    <xf numFmtId="0" fontId="1" fillId="3" borderId="10" xfId="0" applyFont="1" applyFill="1" applyBorder="1" applyAlignment="1">
      <alignment horizontal="distributed" wrapText="1" indent="1"/>
    </xf>
    <xf numFmtId="43" fontId="1" fillId="3" borderId="12" xfId="0" applyNumberFormat="1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distributed" indent="1" shrinkToFit="1"/>
    </xf>
    <xf numFmtId="0" fontId="1" fillId="3" borderId="11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justify" wrapText="1"/>
    </xf>
    <xf numFmtId="41" fontId="1" fillId="3" borderId="13" xfId="0" applyNumberFormat="1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41" fontId="0" fillId="0" borderId="0" xfId="0" applyNumberFormat="1"/>
    <xf numFmtId="41" fontId="1" fillId="3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distributed" vertical="center" wrapText="1" indent="1"/>
    </xf>
    <xf numFmtId="181" fontId="1" fillId="3" borderId="6" xfId="0" applyNumberFormat="1" applyFont="1" applyFill="1" applyBorder="1" applyAlignment="1">
      <alignment horizontal="right" wrapText="1" indent="1"/>
    </xf>
    <xf numFmtId="180" fontId="1" fillId="0" borderId="0" xfId="0" applyNumberFormat="1" applyFont="1" applyBorder="1" applyAlignment="1">
      <alignment horizontal="justify" vertical="top" wrapText="1"/>
    </xf>
    <xf numFmtId="0" fontId="1" fillId="0" borderId="8" xfId="0" applyFont="1" applyBorder="1" applyAlignment="1">
      <alignment horizontal="distributed" vertical="center" wrapText="1" indent="1"/>
    </xf>
    <xf numFmtId="41" fontId="1" fillId="3" borderId="3" xfId="0" applyNumberFormat="1" applyFont="1" applyFill="1" applyBorder="1" applyAlignment="1">
      <alignment horizontal="center" wrapText="1"/>
    </xf>
    <xf numFmtId="181" fontId="1" fillId="3" borderId="4" xfId="0" applyNumberFormat="1" applyFont="1" applyFill="1" applyBorder="1" applyAlignment="1">
      <alignment horizontal="right" wrapText="1" indent="1"/>
    </xf>
    <xf numFmtId="0" fontId="1" fillId="0" borderId="8" xfId="0" applyFont="1" applyBorder="1" applyAlignment="1">
      <alignment horizontal="distributed" vertical="top" wrapText="1" indent="1"/>
    </xf>
    <xf numFmtId="0" fontId="1" fillId="0" borderId="15" xfId="0" applyFont="1" applyBorder="1" applyAlignment="1">
      <alignment horizontal="distributed" vertical="top" wrapText="1" indent="1"/>
    </xf>
    <xf numFmtId="41" fontId="1" fillId="3" borderId="16" xfId="0" applyNumberFormat="1" applyFont="1" applyFill="1" applyBorder="1" applyAlignment="1">
      <alignment horizontal="center" wrapText="1"/>
    </xf>
    <xf numFmtId="181" fontId="1" fillId="3" borderId="17" xfId="0" applyNumberFormat="1" applyFont="1" applyFill="1" applyBorder="1" applyAlignment="1">
      <alignment horizontal="right" wrapText="1" indent="1"/>
    </xf>
    <xf numFmtId="0" fontId="10" fillId="0" borderId="0" xfId="0" applyFont="1"/>
    <xf numFmtId="0" fontId="10" fillId="0" borderId="0" xfId="0" quotePrefix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/>
    <xf numFmtId="41" fontId="5" fillId="0" borderId="0" xfId="0" applyNumberFormat="1" applyFont="1"/>
    <xf numFmtId="0" fontId="0" fillId="0" borderId="0" xfId="0"/>
    <xf numFmtId="0" fontId="3" fillId="0" borderId="4" xfId="0" applyFont="1" applyBorder="1" applyAlignment="1">
      <alignment horizontal="right" vertical="top" wrapText="1"/>
    </xf>
    <xf numFmtId="0" fontId="1" fillId="0" borderId="10" xfId="0" applyFont="1" applyFill="1" applyBorder="1" applyAlignment="1">
      <alignment horizontal="center" wrapText="1"/>
    </xf>
    <xf numFmtId="41" fontId="0" fillId="0" borderId="0" xfId="0" applyNumberFormat="1"/>
    <xf numFmtId="0" fontId="1" fillId="0" borderId="11" xfId="0" applyFont="1" applyFill="1" applyBorder="1" applyAlignment="1">
      <alignment horizontal="center" wrapText="1"/>
    </xf>
    <xf numFmtId="41" fontId="0" fillId="0" borderId="0" xfId="0" applyNumberFormat="1" applyBorder="1"/>
    <xf numFmtId="41" fontId="1" fillId="0" borderId="7" xfId="0" applyNumberFormat="1" applyFont="1" applyFill="1" applyBorder="1" applyAlignment="1">
      <alignment horizontal="right" wrapText="1"/>
    </xf>
    <xf numFmtId="41" fontId="5" fillId="0" borderId="12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1" fontId="1" fillId="0" borderId="22" xfId="0" applyNumberFormat="1" applyFont="1" applyFill="1" applyBorder="1" applyAlignment="1">
      <alignment horizontal="center" wrapText="1"/>
    </xf>
    <xf numFmtId="41" fontId="1" fillId="0" borderId="7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1" fontId="1" fillId="0" borderId="22" xfId="1" applyNumberFormat="1" applyFont="1" applyFill="1" applyBorder="1" applyAlignment="1">
      <alignment horizontal="center" wrapText="1"/>
    </xf>
    <xf numFmtId="41" fontId="1" fillId="0" borderId="7" xfId="1" applyNumberFormat="1" applyFont="1" applyFill="1" applyBorder="1" applyAlignment="1">
      <alignment horizontal="center" wrapText="1"/>
    </xf>
    <xf numFmtId="41" fontId="1" fillId="0" borderId="12" xfId="1" applyNumberFormat="1" applyFont="1" applyFill="1" applyBorder="1" applyAlignment="1">
      <alignment horizontal="center" wrapText="1"/>
    </xf>
    <xf numFmtId="41" fontId="1" fillId="3" borderId="7" xfId="0" applyNumberFormat="1" applyFont="1" applyFill="1" applyBorder="1" applyAlignment="1">
      <alignment horizontal="center" wrapText="1"/>
    </xf>
    <xf numFmtId="41" fontId="1" fillId="0" borderId="52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41" fontId="1" fillId="0" borderId="4" xfId="0" applyNumberFormat="1" applyFont="1" applyFill="1" applyBorder="1" applyAlignment="1">
      <alignment horizontal="center" wrapText="1"/>
    </xf>
    <xf numFmtId="41" fontId="1" fillId="0" borderId="6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30" xfId="0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/>
    </xf>
    <xf numFmtId="41" fontId="1" fillId="0" borderId="22" xfId="0" applyNumberFormat="1" applyFont="1" applyFill="1" applyBorder="1" applyAlignment="1">
      <alignment horizontal="right" wrapText="1"/>
    </xf>
    <xf numFmtId="41" fontId="1" fillId="0" borderId="27" xfId="0" applyNumberFormat="1" applyFont="1" applyFill="1" applyBorder="1" applyAlignment="1">
      <alignment horizontal="right" wrapText="1"/>
    </xf>
    <xf numFmtId="41" fontId="1" fillId="0" borderId="22" xfId="0" applyNumberFormat="1" applyFont="1" applyFill="1" applyBorder="1" applyAlignment="1">
      <alignment horizontal="center" wrapText="1"/>
    </xf>
    <xf numFmtId="41" fontId="1" fillId="0" borderId="27" xfId="0" applyNumberFormat="1" applyFont="1" applyFill="1" applyBorder="1" applyAlignment="1">
      <alignment horizontal="center" wrapText="1"/>
    </xf>
    <xf numFmtId="41" fontId="1" fillId="0" borderId="7" xfId="0" applyNumberFormat="1" applyFont="1" applyFill="1" applyBorder="1" applyAlignment="1">
      <alignment horizontal="center" wrapText="1"/>
    </xf>
    <xf numFmtId="176" fontId="1" fillId="0" borderId="7" xfId="0" applyNumberFormat="1" applyFont="1" applyFill="1" applyBorder="1" applyAlignment="1">
      <alignment horizontal="center" wrapText="1"/>
    </xf>
    <xf numFmtId="176" fontId="1" fillId="0" borderId="22" xfId="0" applyNumberFormat="1" applyFont="1" applyFill="1" applyBorder="1" applyAlignment="1">
      <alignment horizontal="center" wrapText="1"/>
    </xf>
    <xf numFmtId="184" fontId="1" fillId="0" borderId="3" xfId="0" applyNumberFormat="1" applyFont="1" applyFill="1" applyBorder="1" applyAlignment="1">
      <alignment horizontal="center" wrapText="1"/>
    </xf>
    <xf numFmtId="184" fontId="1" fillId="0" borderId="5" xfId="0" applyNumberFormat="1" applyFont="1" applyFill="1" applyBorder="1" applyAlignment="1">
      <alignment horizontal="center" wrapText="1"/>
    </xf>
    <xf numFmtId="184" fontId="1" fillId="0" borderId="7" xfId="0" applyNumberFormat="1" applyFont="1" applyFill="1" applyBorder="1" applyAlignment="1">
      <alignment horizontal="center" wrapText="1"/>
    </xf>
    <xf numFmtId="41" fontId="1" fillId="0" borderId="7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1" fontId="1" fillId="0" borderId="22" xfId="0" applyNumberFormat="1" applyFont="1" applyBorder="1" applyAlignment="1">
      <alignment horizontal="center" wrapText="1"/>
    </xf>
    <xf numFmtId="41" fontId="1" fillId="0" borderId="27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wrapText="1"/>
    </xf>
    <xf numFmtId="0" fontId="1" fillId="0" borderId="24" xfId="0" applyNumberFormat="1" applyFont="1" applyBorder="1" applyAlignment="1">
      <alignment horizontal="center" wrapText="1"/>
    </xf>
    <xf numFmtId="0" fontId="1" fillId="0" borderId="27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1" fontId="1" fillId="0" borderId="24" xfId="0" applyNumberFormat="1" applyFont="1" applyBorder="1" applyAlignment="1">
      <alignment horizontal="center" wrapText="1"/>
    </xf>
    <xf numFmtId="0" fontId="1" fillId="3" borderId="22" xfId="0" applyNumberFormat="1" applyFont="1" applyFill="1" applyBorder="1" applyAlignment="1">
      <alignment horizontal="center" wrapText="1"/>
    </xf>
    <xf numFmtId="0" fontId="1" fillId="3" borderId="24" xfId="0" applyNumberFormat="1" applyFont="1" applyFill="1" applyBorder="1" applyAlignment="1">
      <alignment horizontal="center" wrapText="1"/>
    </xf>
    <xf numFmtId="0" fontId="1" fillId="3" borderId="27" xfId="0" applyNumberFormat="1" applyFont="1" applyFill="1" applyBorder="1" applyAlignment="1">
      <alignment horizontal="center" wrapText="1"/>
    </xf>
    <xf numFmtId="0" fontId="1" fillId="0" borderId="23" xfId="0" applyNumberFormat="1" applyFont="1" applyBorder="1" applyAlignment="1">
      <alignment horizontal="center" wrapText="1"/>
    </xf>
    <xf numFmtId="0" fontId="1" fillId="0" borderId="25" xfId="0" applyNumberFormat="1" applyFont="1" applyBorder="1" applyAlignment="1">
      <alignment horizontal="center" wrapText="1"/>
    </xf>
    <xf numFmtId="0" fontId="1" fillId="0" borderId="26" xfId="0" applyNumberFormat="1" applyFont="1" applyBorder="1" applyAlignment="1">
      <alignment horizontal="center" wrapText="1"/>
    </xf>
    <xf numFmtId="41" fontId="1" fillId="0" borderId="23" xfId="0" applyNumberFormat="1" applyFont="1" applyBorder="1" applyAlignment="1">
      <alignment horizontal="center" wrapText="1"/>
    </xf>
    <xf numFmtId="41" fontId="1" fillId="0" borderId="25" xfId="0" applyNumberFormat="1" applyFont="1" applyBorder="1" applyAlignment="1">
      <alignment horizontal="center" wrapText="1"/>
    </xf>
    <xf numFmtId="41" fontId="1" fillId="0" borderId="26" xfId="0" applyNumberFormat="1" applyFont="1" applyBorder="1" applyAlignment="1">
      <alignment horizontal="center" wrapText="1"/>
    </xf>
    <xf numFmtId="41" fontId="1" fillId="0" borderId="36" xfId="0" applyNumberFormat="1" applyFont="1" applyBorder="1" applyAlignment="1">
      <alignment horizontal="center" wrapText="1"/>
    </xf>
    <xf numFmtId="41" fontId="1" fillId="0" borderId="46" xfId="0" applyNumberFormat="1" applyFont="1" applyBorder="1" applyAlignment="1">
      <alignment horizontal="center" wrapText="1"/>
    </xf>
    <xf numFmtId="41" fontId="1" fillId="0" borderId="37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1" fontId="1" fillId="0" borderId="7" xfId="1" applyNumberFormat="1" applyFont="1" applyFill="1" applyBorder="1" applyAlignment="1">
      <alignment horizontal="center" wrapText="1"/>
    </xf>
    <xf numFmtId="41" fontId="1" fillId="0" borderId="12" xfId="1" applyNumberFormat="1" applyFont="1" applyFill="1" applyBorder="1" applyAlignment="1">
      <alignment horizontal="center" wrapText="1"/>
    </xf>
    <xf numFmtId="177" fontId="1" fillId="0" borderId="24" xfId="1" applyNumberFormat="1" applyFont="1" applyFill="1" applyBorder="1" applyAlignment="1">
      <alignment horizontal="center" wrapText="1"/>
    </xf>
    <xf numFmtId="178" fontId="1" fillId="0" borderId="24" xfId="1" applyNumberFormat="1" applyFont="1" applyFill="1" applyBorder="1" applyAlignment="1">
      <alignment horizontal="center" wrapText="1"/>
    </xf>
    <xf numFmtId="178" fontId="1" fillId="0" borderId="27" xfId="1" applyNumberFormat="1" applyFont="1" applyFill="1" applyBorder="1" applyAlignment="1">
      <alignment horizontal="center" wrapText="1"/>
    </xf>
    <xf numFmtId="41" fontId="1" fillId="0" borderId="22" xfId="1" applyNumberFormat="1" applyFont="1" applyFill="1" applyBorder="1" applyAlignment="1">
      <alignment horizontal="center" shrinkToFit="1"/>
    </xf>
    <xf numFmtId="41" fontId="1" fillId="0" borderId="24" xfId="1" applyNumberFormat="1" applyFont="1" applyFill="1" applyBorder="1" applyAlignment="1">
      <alignment horizontal="center" shrinkToFit="1"/>
    </xf>
    <xf numFmtId="0" fontId="0" fillId="0" borderId="27" xfId="0" applyFill="1" applyBorder="1" applyAlignment="1">
      <alignment horizontal="center" shrinkToFit="1"/>
    </xf>
    <xf numFmtId="41" fontId="1" fillId="0" borderId="22" xfId="1" applyNumberFormat="1" applyFont="1" applyFill="1" applyBorder="1" applyAlignment="1">
      <alignment horizontal="right" wrapText="1" indent="1"/>
    </xf>
    <xf numFmtId="0" fontId="13" fillId="0" borderId="24" xfId="1" applyFill="1" applyBorder="1" applyAlignment="1">
      <alignment horizontal="right" wrapText="1" indent="1"/>
    </xf>
    <xf numFmtId="41" fontId="1" fillId="0" borderId="24" xfId="1" applyNumberFormat="1" applyFont="1" applyFill="1" applyBorder="1" applyAlignment="1">
      <alignment horizontal="left" wrapText="1" indent="1"/>
    </xf>
    <xf numFmtId="0" fontId="13" fillId="0" borderId="27" xfId="1" applyFill="1" applyBorder="1" applyAlignment="1">
      <alignment horizontal="left" wrapText="1" indent="1"/>
    </xf>
    <xf numFmtId="41" fontId="1" fillId="0" borderId="22" xfId="1" applyNumberFormat="1" applyFont="1" applyFill="1" applyBorder="1" applyAlignment="1">
      <alignment horizontal="center" wrapText="1"/>
    </xf>
    <xf numFmtId="41" fontId="1" fillId="0" borderId="24" xfId="1" applyNumberFormat="1" applyFont="1" applyFill="1" applyBorder="1" applyAlignment="1">
      <alignment horizontal="center" wrapText="1"/>
    </xf>
    <xf numFmtId="41" fontId="1" fillId="0" borderId="27" xfId="1" applyNumberFormat="1" applyFont="1" applyFill="1" applyBorder="1" applyAlignment="1">
      <alignment horizontal="center" wrapText="1"/>
    </xf>
    <xf numFmtId="41" fontId="1" fillId="0" borderId="52" xfId="0" applyNumberFormat="1" applyFont="1" applyFill="1" applyBorder="1" applyAlignment="1">
      <alignment horizontal="center" wrapText="1"/>
    </xf>
    <xf numFmtId="41" fontId="1" fillId="0" borderId="40" xfId="0" applyNumberFormat="1" applyFont="1" applyFill="1" applyBorder="1" applyAlignment="1">
      <alignment horizontal="center" wrapText="1"/>
    </xf>
    <xf numFmtId="41" fontId="1" fillId="0" borderId="41" xfId="0" applyNumberFormat="1" applyFont="1" applyFill="1" applyBorder="1" applyAlignment="1">
      <alignment horizontal="center" wrapText="1"/>
    </xf>
    <xf numFmtId="41" fontId="1" fillId="0" borderId="22" xfId="1" quotePrefix="1" applyNumberFormat="1" applyFont="1" applyFill="1" applyBorder="1" applyAlignment="1">
      <alignment horizontal="center" shrinkToFit="1"/>
    </xf>
    <xf numFmtId="177" fontId="1" fillId="0" borderId="22" xfId="1" applyNumberFormat="1" applyFont="1" applyFill="1" applyBorder="1" applyAlignment="1">
      <alignment horizontal="right" wrapText="1" indent="1"/>
    </xf>
    <xf numFmtId="177" fontId="1" fillId="0" borderId="24" xfId="1" applyNumberFormat="1" applyFont="1" applyFill="1" applyBorder="1" applyAlignment="1">
      <alignment horizontal="right" wrapText="1" indent="1"/>
    </xf>
    <xf numFmtId="178" fontId="1" fillId="0" borderId="24" xfId="1" applyNumberFormat="1" applyFont="1" applyFill="1" applyBorder="1" applyAlignment="1">
      <alignment horizontal="left" wrapText="1" indent="1"/>
    </xf>
    <xf numFmtId="178" fontId="1" fillId="0" borderId="27" xfId="1" applyNumberFormat="1" applyFont="1" applyFill="1" applyBorder="1" applyAlignment="1">
      <alignment horizontal="left" wrapText="1" indent="1"/>
    </xf>
    <xf numFmtId="185" fontId="1" fillId="0" borderId="22" xfId="1" applyNumberFormat="1" applyFont="1" applyFill="1" applyBorder="1" applyAlignment="1">
      <alignment horizontal="right" wrapText="1" indent="1"/>
    </xf>
    <xf numFmtId="185" fontId="1" fillId="0" borderId="24" xfId="1" applyNumberFormat="1" applyFont="1" applyFill="1" applyBorder="1" applyAlignment="1">
      <alignment horizontal="right" wrapText="1" indent="1"/>
    </xf>
    <xf numFmtId="178" fontId="1" fillId="0" borderId="24" xfId="1" applyNumberFormat="1" applyFont="1" applyFill="1" applyBorder="1" applyAlignment="1">
      <alignment horizontal="right" wrapText="1" indent="3"/>
    </xf>
    <xf numFmtId="178" fontId="1" fillId="0" borderId="31" xfId="1" applyNumberFormat="1" applyFont="1" applyFill="1" applyBorder="1" applyAlignment="1">
      <alignment horizontal="right" wrapText="1" indent="3"/>
    </xf>
    <xf numFmtId="0" fontId="1" fillId="0" borderId="34" xfId="0" applyFont="1" applyBorder="1" applyAlignment="1">
      <alignment horizontal="distributed" vertical="center" wrapText="1" indent="2"/>
    </xf>
    <xf numFmtId="0" fontId="1" fillId="0" borderId="29" xfId="0" applyFont="1" applyBorder="1" applyAlignment="1">
      <alignment horizontal="distributed" vertical="center" wrapText="1" indent="2"/>
    </xf>
    <xf numFmtId="0" fontId="1" fillId="0" borderId="35" xfId="0" applyFont="1" applyBorder="1" applyAlignment="1">
      <alignment horizontal="distributed" vertical="center" wrapText="1" indent="2"/>
    </xf>
    <xf numFmtId="0" fontId="1" fillId="0" borderId="39" xfId="0" applyFont="1" applyBorder="1" applyAlignment="1">
      <alignment horizontal="distributed" vertical="center" wrapText="1" indent="2"/>
    </xf>
    <xf numFmtId="0" fontId="1" fillId="0" borderId="40" xfId="0" applyFont="1" applyBorder="1" applyAlignment="1">
      <alignment horizontal="distributed" vertical="center" wrapText="1" indent="2"/>
    </xf>
    <xf numFmtId="0" fontId="1" fillId="0" borderId="41" xfId="0" applyFont="1" applyBorder="1" applyAlignment="1">
      <alignment horizontal="distributed" vertical="center" wrapText="1" indent="2"/>
    </xf>
    <xf numFmtId="0" fontId="1" fillId="0" borderId="36" xfId="0" applyFont="1" applyBorder="1" applyAlignment="1">
      <alignment horizontal="distributed" vertical="center" wrapText="1" indent="1"/>
    </xf>
    <xf numFmtId="0" fontId="1" fillId="0" borderId="37" xfId="0" applyFont="1" applyBorder="1" applyAlignment="1">
      <alignment horizontal="distributed" vertical="center" wrapText="1" indent="1"/>
    </xf>
    <xf numFmtId="0" fontId="1" fillId="0" borderId="38" xfId="0" applyFont="1" applyBorder="1" applyAlignment="1">
      <alignment horizontal="distributed" vertical="center" wrapText="1" indent="1"/>
    </xf>
    <xf numFmtId="0" fontId="1" fillId="3" borderId="7" xfId="0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distributed" wrapText="1"/>
    </xf>
    <xf numFmtId="0" fontId="1" fillId="3" borderId="40" xfId="0" applyFont="1" applyFill="1" applyBorder="1" applyAlignment="1">
      <alignment horizontal="distributed" wrapText="1"/>
    </xf>
    <xf numFmtId="0" fontId="1" fillId="3" borderId="7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distributed" wrapText="1"/>
    </xf>
    <xf numFmtId="0" fontId="1" fillId="3" borderId="7" xfId="0" applyFont="1" applyFill="1" applyBorder="1" applyAlignment="1">
      <alignment horizontal="left" shrinkToFit="1"/>
    </xf>
    <xf numFmtId="0" fontId="1" fillId="3" borderId="3" xfId="0" applyFont="1" applyFill="1" applyBorder="1" applyAlignment="1">
      <alignment horizontal="left" shrinkToFit="1"/>
    </xf>
    <xf numFmtId="0" fontId="0" fillId="3" borderId="5" xfId="0" applyFont="1" applyFill="1" applyBorder="1" applyAlignment="1">
      <alignment horizontal="left" shrinkToFit="1"/>
    </xf>
    <xf numFmtId="0" fontId="1" fillId="3" borderId="5" xfId="0" applyFont="1" applyFill="1" applyBorder="1" applyAlignment="1">
      <alignment horizontal="left" shrinkToFit="1"/>
    </xf>
    <xf numFmtId="0" fontId="1" fillId="0" borderId="0" xfId="0" applyFont="1" applyBorder="1" applyAlignment="1">
      <alignment horizontal="right"/>
    </xf>
    <xf numFmtId="0" fontId="1" fillId="0" borderId="45" xfId="0" applyNumberFormat="1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distributed" vertical="center" wrapText="1" indent="1"/>
    </xf>
    <xf numFmtId="0" fontId="1" fillId="0" borderId="46" xfId="0" applyNumberFormat="1" applyFont="1" applyBorder="1" applyAlignment="1">
      <alignment horizontal="distributed" vertical="center" wrapText="1" indent="1"/>
    </xf>
    <xf numFmtId="0" fontId="1" fillId="0" borderId="37" xfId="0" applyNumberFormat="1" applyFont="1" applyBorder="1" applyAlignment="1">
      <alignment horizontal="distributed" vertical="center" wrapText="1" inden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justify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/>
    </xf>
    <xf numFmtId="0" fontId="1" fillId="0" borderId="0" xfId="0" applyFont="1" applyFill="1" applyAlignment="1">
      <alignment horizontal="right"/>
    </xf>
    <xf numFmtId="0" fontId="1" fillId="0" borderId="30" xfId="0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distributed" wrapText="1" justifyLastLine="1"/>
    </xf>
    <xf numFmtId="0" fontId="1" fillId="0" borderId="7" xfId="0" applyFont="1" applyFill="1" applyBorder="1" applyAlignment="1">
      <alignment horizontal="distributed" wrapText="1" justifyLastLine="1"/>
    </xf>
    <xf numFmtId="0" fontId="1" fillId="0" borderId="3" xfId="0" applyFont="1" applyFill="1" applyBorder="1" applyAlignment="1">
      <alignment horizontal="right" vertical="top" wrapText="1"/>
    </xf>
    <xf numFmtId="0" fontId="3" fillId="0" borderId="3" xfId="0" applyNumberFormat="1" applyFont="1" applyFill="1" applyBorder="1" applyAlignment="1">
      <alignment horizontal="right" vertical="top" wrapText="1"/>
    </xf>
    <xf numFmtId="176" fontId="1" fillId="0" borderId="5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wrapText="1" indent="1"/>
    </xf>
    <xf numFmtId="41" fontId="3" fillId="0" borderId="3" xfId="0" applyNumberFormat="1" applyFont="1" applyFill="1" applyBorder="1" applyAlignment="1">
      <alignment horizontal="right" vertical="top" wrapText="1"/>
    </xf>
    <xf numFmtId="176" fontId="1" fillId="0" borderId="5" xfId="0" applyNumberFormat="1" applyFont="1" applyFill="1" applyBorder="1" applyAlignment="1">
      <alignment horizontal="right" wrapText="1" indent="1"/>
    </xf>
    <xf numFmtId="0" fontId="1" fillId="0" borderId="11" xfId="0" applyFont="1" applyFill="1" applyBorder="1" applyAlignment="1">
      <alignment horizontal="distributed" vertical="center" wrapText="1" justifyLastLine="1"/>
    </xf>
    <xf numFmtId="0" fontId="1" fillId="0" borderId="13" xfId="0" applyFont="1" applyFill="1" applyBorder="1" applyAlignment="1">
      <alignment horizontal="distributed" wrapText="1" indent="1"/>
    </xf>
    <xf numFmtId="176" fontId="1" fillId="0" borderId="16" xfId="0" applyNumberFormat="1" applyFont="1" applyFill="1" applyBorder="1" applyAlignment="1">
      <alignment horizontal="center" wrapText="1"/>
    </xf>
    <xf numFmtId="176" fontId="1" fillId="0" borderId="17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1" fillId="0" borderId="29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distributed" vertical="top" wrapText="1" justifyLastLine="1"/>
    </xf>
    <xf numFmtId="0" fontId="1" fillId="0" borderId="2" xfId="0" applyFont="1" applyFill="1" applyBorder="1" applyAlignment="1">
      <alignment horizontal="distributed" vertical="top" wrapText="1" justifyLastLine="1"/>
    </xf>
    <xf numFmtId="0" fontId="1" fillId="0" borderId="34" xfId="0" applyFont="1" applyFill="1" applyBorder="1" applyAlignment="1">
      <alignment horizontal="distributed" vertical="center" wrapText="1" indent="1"/>
    </xf>
    <xf numFmtId="0" fontId="1" fillId="0" borderId="35" xfId="0" applyFont="1" applyFill="1" applyBorder="1" applyAlignment="1">
      <alignment horizontal="distributed" vertical="center" wrapText="1" indent="1"/>
    </xf>
    <xf numFmtId="0" fontId="1" fillId="0" borderId="36" xfId="0" applyFont="1" applyFill="1" applyBorder="1" applyAlignment="1">
      <alignment horizontal="distributed" vertical="top" wrapText="1" justifyLastLine="1"/>
    </xf>
    <xf numFmtId="0" fontId="1" fillId="0" borderId="46" xfId="0" applyFont="1" applyFill="1" applyBorder="1" applyAlignment="1">
      <alignment horizontal="distributed" vertical="top" wrapText="1" justifyLastLine="1"/>
    </xf>
    <xf numFmtId="0" fontId="1" fillId="0" borderId="37" xfId="0" applyFont="1" applyFill="1" applyBorder="1" applyAlignment="1">
      <alignment horizontal="distributed" vertical="top" wrapText="1" justifyLastLine="1"/>
    </xf>
    <xf numFmtId="0" fontId="1" fillId="0" borderId="38" xfId="0" applyFont="1" applyFill="1" applyBorder="1" applyAlignment="1">
      <alignment horizontal="distributed" vertical="top" wrapText="1" justifyLastLine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distributed" vertical="center" wrapText="1" indent="1"/>
    </xf>
    <xf numFmtId="0" fontId="1" fillId="0" borderId="56" xfId="0" applyFont="1" applyFill="1" applyBorder="1" applyAlignment="1">
      <alignment horizontal="distributed" vertical="center" wrapText="1" inden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distributed" vertical="center" wrapText="1" indent="1"/>
    </xf>
    <xf numFmtId="0" fontId="1" fillId="0" borderId="41" xfId="0" applyFont="1" applyFill="1" applyBorder="1" applyAlignment="1">
      <alignment horizontal="distributed" vertical="center" wrapText="1" inden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right" vertical="top" wrapText="1"/>
    </xf>
    <xf numFmtId="0" fontId="1" fillId="0" borderId="42" xfId="0" applyFont="1" applyFill="1" applyBorder="1" applyAlignment="1">
      <alignment horizontal="distributed" vertical="center" wrapText="1" indent="1"/>
    </xf>
    <xf numFmtId="0" fontId="1" fillId="0" borderId="44" xfId="0" applyFont="1" applyFill="1" applyBorder="1" applyAlignment="1">
      <alignment horizontal="distributed" vertical="center" wrapText="1" indent="1"/>
    </xf>
    <xf numFmtId="0" fontId="3" fillId="0" borderId="47" xfId="0" applyFont="1" applyFill="1" applyBorder="1" applyAlignment="1">
      <alignment horizontal="right" vertical="top" wrapText="1"/>
    </xf>
    <xf numFmtId="0" fontId="3" fillId="0" borderId="44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center" wrapText="1"/>
    </xf>
    <xf numFmtId="41" fontId="1" fillId="0" borderId="5" xfId="0" applyNumberFormat="1" applyFont="1" applyFill="1" applyBorder="1" applyAlignment="1">
      <alignment horizontal="center" wrapText="1"/>
    </xf>
    <xf numFmtId="176" fontId="1" fillId="0" borderId="5" xfId="0" applyNumberFormat="1" applyFont="1" applyFill="1" applyBorder="1" applyAlignment="1">
      <alignment horizontal="center" wrapText="1"/>
    </xf>
    <xf numFmtId="0" fontId="0" fillId="0" borderId="60" xfId="0" applyFill="1" applyBorder="1" applyAlignment="1">
      <alignment horizontal="distributed" indent="1"/>
    </xf>
    <xf numFmtId="0" fontId="0" fillId="0" borderId="0" xfId="0" applyFill="1" applyBorder="1" applyAlignment="1">
      <alignment horizontal="distributed" indent="1"/>
    </xf>
    <xf numFmtId="0" fontId="0" fillId="0" borderId="0" xfId="0" applyFill="1" applyBorder="1"/>
    <xf numFmtId="0" fontId="0" fillId="0" borderId="61" xfId="0" applyFill="1" applyBorder="1"/>
    <xf numFmtId="41" fontId="0" fillId="0" borderId="60" xfId="0" applyNumberFormat="1" applyFill="1" applyBorder="1" applyAlignment="1">
      <alignment horizontal="distributed" indent="1"/>
    </xf>
    <xf numFmtId="41" fontId="0" fillId="0" borderId="0" xfId="0" applyNumberFormat="1" applyFill="1" applyBorder="1" applyAlignment="1">
      <alignment horizontal="distributed" indent="1"/>
    </xf>
    <xf numFmtId="41" fontId="1" fillId="0" borderId="3" xfId="0" applyNumberFormat="1" applyFont="1" applyFill="1" applyBorder="1" applyAlignment="1">
      <alignment horizontal="center" wrapText="1"/>
    </xf>
    <xf numFmtId="176" fontId="1" fillId="0" borderId="3" xfId="0" applyNumberFormat="1" applyFont="1" applyFill="1" applyBorder="1" applyAlignment="1">
      <alignment horizontal="center" wrapText="1"/>
    </xf>
    <xf numFmtId="176" fontId="1" fillId="0" borderId="4" xfId="0" applyNumberFormat="1" applyFont="1" applyFill="1" applyBorder="1" applyAlignment="1">
      <alignment horizontal="center" wrapText="1"/>
    </xf>
    <xf numFmtId="0" fontId="0" fillId="0" borderId="60" xfId="0" applyFill="1" applyBorder="1"/>
    <xf numFmtId="41" fontId="0" fillId="0" borderId="6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60" xfId="0" applyFont="1" applyFill="1" applyBorder="1" applyAlignment="1">
      <alignment horizontal="distributed" vertical="center" wrapText="1" indent="1"/>
    </xf>
    <xf numFmtId="0" fontId="1" fillId="0" borderId="56" xfId="0" applyFont="1" applyFill="1" applyBorder="1" applyAlignment="1">
      <alignment horizontal="distributed" vertical="center" wrapText="1" indent="1"/>
    </xf>
    <xf numFmtId="41" fontId="1" fillId="0" borderId="55" xfId="0" applyNumberFormat="1" applyFont="1" applyFill="1" applyBorder="1" applyAlignment="1">
      <alignment horizontal="center" vertical="center" wrapText="1"/>
    </xf>
    <xf numFmtId="41" fontId="1" fillId="0" borderId="56" xfId="0" applyNumberFormat="1" applyFont="1" applyFill="1" applyBorder="1" applyAlignment="1">
      <alignment horizontal="center" vertical="center" wrapText="1"/>
    </xf>
    <xf numFmtId="41" fontId="1" fillId="0" borderId="59" xfId="0" applyNumberFormat="1" applyFont="1" applyFill="1" applyBorder="1" applyAlignment="1">
      <alignment horizontal="center" vertical="center" wrapText="1"/>
    </xf>
    <xf numFmtId="41" fontId="1" fillId="0" borderId="52" xfId="0" applyNumberFormat="1" applyFont="1" applyFill="1" applyBorder="1" applyAlignment="1">
      <alignment horizontal="center" vertical="center" wrapText="1"/>
    </xf>
    <xf numFmtId="41" fontId="1" fillId="0" borderId="41" xfId="0" applyNumberFormat="1" applyFont="1" applyFill="1" applyBorder="1" applyAlignment="1">
      <alignment horizontal="center" vertical="center" wrapText="1"/>
    </xf>
    <xf numFmtId="41" fontId="1" fillId="0" borderId="6" xfId="0" applyNumberFormat="1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distributed" indent="1"/>
    </xf>
    <xf numFmtId="0" fontId="0" fillId="0" borderId="44" xfId="0" applyFill="1" applyBorder="1" applyAlignment="1">
      <alignment horizontal="distributed" indent="1"/>
    </xf>
    <xf numFmtId="41" fontId="1" fillId="0" borderId="47" xfId="0" applyNumberFormat="1" applyFont="1" applyFill="1" applyBorder="1" applyAlignment="1">
      <alignment horizontal="center" vertical="center" wrapText="1"/>
    </xf>
    <xf numFmtId="41" fontId="1" fillId="0" borderId="44" xfId="0" applyNumberFormat="1" applyFont="1" applyFill="1" applyBorder="1" applyAlignment="1">
      <alignment horizontal="center" vertical="center" wrapText="1"/>
    </xf>
    <xf numFmtId="41" fontId="1" fillId="0" borderId="4" xfId="0" applyNumberFormat="1" applyFont="1" applyFill="1" applyBorder="1" applyAlignment="1">
      <alignment horizontal="center" vertical="center" wrapText="1"/>
    </xf>
    <xf numFmtId="0" fontId="0" fillId="0" borderId="56" xfId="0" applyFill="1" applyBorder="1" applyAlignment="1">
      <alignment horizontal="distributed" indent="1"/>
    </xf>
    <xf numFmtId="0" fontId="1" fillId="0" borderId="57" xfId="0" applyFont="1" applyFill="1" applyBorder="1" applyAlignment="1">
      <alignment horizontal="distributed" vertical="center" wrapText="1" indent="1"/>
    </xf>
    <xf numFmtId="0" fontId="1" fillId="0" borderId="50" xfId="0" applyFont="1" applyFill="1" applyBorder="1" applyAlignment="1">
      <alignment horizontal="distributed" vertical="center" wrapText="1" indent="1"/>
    </xf>
    <xf numFmtId="41" fontId="1" fillId="0" borderId="49" xfId="0" applyNumberFormat="1" applyFont="1" applyFill="1" applyBorder="1" applyAlignment="1">
      <alignment horizontal="center" vertical="center" wrapText="1"/>
    </xf>
    <xf numFmtId="41" fontId="1" fillId="0" borderId="50" xfId="0" applyNumberFormat="1" applyFont="1" applyFill="1" applyBorder="1" applyAlignment="1">
      <alignment horizontal="center" vertical="center" wrapText="1"/>
    </xf>
    <xf numFmtId="41" fontId="1" fillId="0" borderId="17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1" fontId="0" fillId="0" borderId="0" xfId="0" applyNumberFormat="1" applyFill="1" applyBorder="1"/>
    <xf numFmtId="41" fontId="0" fillId="0" borderId="0" xfId="0" applyNumberFormat="1" applyFill="1"/>
    <xf numFmtId="41" fontId="1" fillId="0" borderId="13" xfId="0" applyNumberFormat="1" applyFont="1" applyFill="1" applyBorder="1" applyAlignment="1">
      <alignment horizontal="center" wrapText="1"/>
    </xf>
    <xf numFmtId="41" fontId="1" fillId="0" borderId="13" xfId="0" applyNumberFormat="1" applyFont="1" applyFill="1" applyBorder="1" applyAlignment="1">
      <alignment horizontal="center" wrapText="1"/>
    </xf>
    <xf numFmtId="176" fontId="1" fillId="0" borderId="13" xfId="0" applyNumberFormat="1" applyFont="1" applyFill="1" applyBorder="1" applyAlignment="1">
      <alignment horizontal="center" wrapText="1"/>
    </xf>
    <xf numFmtId="184" fontId="1" fillId="0" borderId="13" xfId="0" applyNumberFormat="1" applyFont="1" applyFill="1" applyBorder="1" applyAlignment="1">
      <alignment horizontal="center" wrapText="1"/>
    </xf>
    <xf numFmtId="176" fontId="1" fillId="0" borderId="14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54" xfId="0" applyFont="1" applyFill="1" applyBorder="1" applyAlignment="1">
      <alignment horizontal="distributed" vertical="center" wrapText="1" justifyLastLine="1"/>
    </xf>
    <xf numFmtId="0" fontId="1" fillId="0" borderId="35" xfId="0" applyFont="1" applyFill="1" applyBorder="1" applyAlignment="1">
      <alignment horizontal="distributed" vertical="center" wrapText="1" justifyLastLine="1"/>
    </xf>
    <xf numFmtId="0" fontId="1" fillId="0" borderId="19" xfId="0" applyFont="1" applyFill="1" applyBorder="1" applyAlignment="1">
      <alignment horizontal="distributed" vertical="center" wrapText="1" justifyLastLine="1"/>
    </xf>
    <xf numFmtId="0" fontId="1" fillId="0" borderId="54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horizontal="center" vertical="top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distributed" vertical="center" wrapText="1" justifyLastLine="1"/>
    </xf>
    <xf numFmtId="0" fontId="1" fillId="0" borderId="56" xfId="0" applyFont="1" applyFill="1" applyBorder="1" applyAlignment="1">
      <alignment horizontal="distributed" vertical="center" wrapText="1" justifyLastLine="1"/>
    </xf>
    <xf numFmtId="0" fontId="1" fillId="0" borderId="21" xfId="0" applyFont="1" applyFill="1" applyBorder="1" applyAlignment="1">
      <alignment horizontal="distributed" vertical="center" wrapText="1" justifyLastLine="1"/>
    </xf>
    <xf numFmtId="0" fontId="1" fillId="0" borderId="55" xfId="0" applyFont="1" applyFill="1" applyBorder="1" applyAlignment="1">
      <alignment horizontal="center" vertical="top" wrapText="1"/>
    </xf>
    <xf numFmtId="0" fontId="1" fillId="0" borderId="56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52" xfId="0" applyFont="1" applyFill="1" applyBorder="1" applyAlignment="1">
      <alignment horizontal="distributed" vertical="center" wrapText="1" justifyLastLine="1"/>
    </xf>
    <xf numFmtId="0" fontId="1" fillId="0" borderId="41" xfId="0" applyFont="1" applyFill="1" applyBorder="1" applyAlignment="1">
      <alignment horizontal="distributed" vertical="center" wrapText="1" justifyLastLine="1"/>
    </xf>
    <xf numFmtId="0" fontId="1" fillId="0" borderId="5" xfId="0" applyFont="1" applyFill="1" applyBorder="1" applyAlignment="1">
      <alignment horizontal="distributed" vertical="center" wrapText="1" justifyLastLine="1"/>
    </xf>
    <xf numFmtId="0" fontId="1" fillId="0" borderId="52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41" fontId="1" fillId="0" borderId="47" xfId="0" applyNumberFormat="1" applyFont="1" applyFill="1" applyBorder="1" applyAlignment="1">
      <alignment horizontal="center" wrapText="1"/>
    </xf>
    <xf numFmtId="41" fontId="1" fillId="0" borderId="44" xfId="0" applyNumberFormat="1" applyFont="1" applyFill="1" applyBorder="1" applyAlignment="1">
      <alignment horizontal="center" wrapText="1"/>
    </xf>
    <xf numFmtId="41" fontId="1" fillId="0" borderId="55" xfId="0" applyNumberFormat="1" applyFont="1" applyFill="1" applyBorder="1" applyAlignment="1">
      <alignment horizontal="center" wrapText="1"/>
    </xf>
    <xf numFmtId="41" fontId="1" fillId="0" borderId="56" xfId="0" applyNumberFormat="1" applyFont="1" applyFill="1" applyBorder="1" applyAlignment="1">
      <alignment horizontal="center" wrapText="1"/>
    </xf>
    <xf numFmtId="41" fontId="1" fillId="0" borderId="52" xfId="0" applyNumberFormat="1" applyFont="1" applyFill="1" applyBorder="1" applyAlignment="1">
      <alignment horizontal="right" wrapText="1"/>
    </xf>
    <xf numFmtId="41" fontId="1" fillId="0" borderId="41" xfId="0" applyNumberFormat="1" applyFont="1" applyFill="1" applyBorder="1" applyAlignment="1">
      <alignment horizontal="right" wrapText="1"/>
    </xf>
    <xf numFmtId="41" fontId="1" fillId="0" borderId="5" xfId="0" applyNumberFormat="1" applyFont="1" applyFill="1" applyBorder="1" applyAlignment="1">
      <alignment horizontal="right" wrapText="1"/>
    </xf>
    <xf numFmtId="41" fontId="1" fillId="0" borderId="47" xfId="0" applyNumberFormat="1" applyFont="1" applyFill="1" applyBorder="1" applyAlignment="1">
      <alignment horizontal="right" wrapText="1"/>
    </xf>
    <xf numFmtId="41" fontId="1" fillId="0" borderId="44" xfId="0" applyNumberFormat="1" applyFont="1" applyFill="1" applyBorder="1" applyAlignment="1">
      <alignment horizontal="right" wrapText="1"/>
    </xf>
    <xf numFmtId="41" fontId="1" fillId="0" borderId="3" xfId="0" applyNumberFormat="1" applyFont="1" applyFill="1" applyBorder="1" applyAlignment="1">
      <alignment horizontal="right" wrapText="1"/>
    </xf>
    <xf numFmtId="41" fontId="1" fillId="0" borderId="55" xfId="0" applyNumberFormat="1" applyFont="1" applyFill="1" applyBorder="1" applyAlignment="1">
      <alignment horizontal="right" wrapText="1"/>
    </xf>
    <xf numFmtId="41" fontId="1" fillId="0" borderId="56" xfId="0" applyNumberFormat="1" applyFont="1" applyFill="1" applyBorder="1" applyAlignment="1">
      <alignment horizontal="right" wrapText="1"/>
    </xf>
    <xf numFmtId="41" fontId="5" fillId="0" borderId="4" xfId="0" applyNumberFormat="1" applyFont="1" applyFill="1" applyBorder="1" applyAlignment="1">
      <alignment horizontal="center"/>
    </xf>
    <xf numFmtId="41" fontId="1" fillId="0" borderId="23" xfId="0" applyNumberFormat="1" applyFont="1" applyFill="1" applyBorder="1" applyAlignment="1">
      <alignment horizontal="right" wrapText="1"/>
    </xf>
    <xf numFmtId="41" fontId="1" fillId="0" borderId="26" xfId="0" applyNumberFormat="1" applyFont="1" applyFill="1" applyBorder="1" applyAlignment="1">
      <alignment horizontal="right" wrapText="1"/>
    </xf>
    <xf numFmtId="41" fontId="1" fillId="0" borderId="13" xfId="0" applyNumberFormat="1" applyFont="1" applyFill="1" applyBorder="1" applyAlignment="1">
      <alignment horizontal="right" wrapText="1"/>
    </xf>
    <xf numFmtId="41" fontId="5" fillId="0" borderId="1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left" vertical="center"/>
    </xf>
    <xf numFmtId="0" fontId="6" fillId="0" borderId="30" xfId="0" applyFont="1" applyFill="1" applyBorder="1" applyAlignment="1"/>
    <xf numFmtId="0" fontId="1" fillId="0" borderId="2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indent="1"/>
    </xf>
    <xf numFmtId="0" fontId="1" fillId="0" borderId="7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41" fontId="1" fillId="0" borderId="5" xfId="0" applyNumberFormat="1" applyFont="1" applyFill="1" applyBorder="1" applyAlignment="1">
      <alignment horizontal="center"/>
    </xf>
    <xf numFmtId="41" fontId="1" fillId="0" borderId="6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distributed" vertical="center" indent="1"/>
    </xf>
    <xf numFmtId="0" fontId="1" fillId="0" borderId="7" xfId="0" applyFont="1" applyFill="1" applyBorder="1" applyAlignment="1">
      <alignment vertical="center"/>
    </xf>
    <xf numFmtId="41" fontId="1" fillId="0" borderId="7" xfId="0" applyNumberFormat="1" applyFont="1" applyFill="1" applyBorder="1" applyAlignment="1">
      <alignment horizontal="center"/>
    </xf>
    <xf numFmtId="41" fontId="1" fillId="0" borderId="7" xfId="0" applyNumberFormat="1" applyFont="1" applyFill="1" applyBorder="1" applyAlignment="1">
      <alignment horizontal="right" indent="1"/>
    </xf>
    <xf numFmtId="41" fontId="1" fillId="0" borderId="12" xfId="0" applyNumberFormat="1" applyFont="1" applyFill="1" applyBorder="1" applyAlignment="1">
      <alignment horizontal="right" indent="1"/>
    </xf>
    <xf numFmtId="0" fontId="1" fillId="0" borderId="7" xfId="0" applyFont="1" applyFill="1" applyBorder="1" applyAlignment="1">
      <alignment vertical="center" wrapText="1"/>
    </xf>
    <xf numFmtId="41" fontId="1" fillId="0" borderId="12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distributed" vertical="center" indent="1"/>
    </xf>
    <xf numFmtId="0" fontId="1" fillId="0" borderId="13" xfId="0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horizontal="center"/>
    </xf>
    <xf numFmtId="41" fontId="1" fillId="0" borderId="13" xfId="0" applyNumberFormat="1" applyFont="1" applyFill="1" applyBorder="1" applyAlignment="1">
      <alignment horizontal="right" indent="1"/>
    </xf>
    <xf numFmtId="41" fontId="1" fillId="0" borderId="14" xfId="0" applyNumberFormat="1" applyFont="1" applyFill="1" applyBorder="1" applyAlignment="1">
      <alignment horizontal="right" indent="1"/>
    </xf>
    <xf numFmtId="0" fontId="1" fillId="0" borderId="0" xfId="0" applyFont="1" applyFill="1" applyBorder="1"/>
    <xf numFmtId="0" fontId="6" fillId="0" borderId="29" xfId="0" applyFont="1" applyFill="1" applyBorder="1" applyAlignment="1"/>
    <xf numFmtId="0" fontId="5" fillId="0" borderId="0" xfId="0" applyFont="1" applyFill="1"/>
    <xf numFmtId="0" fontId="1" fillId="0" borderId="0" xfId="0" applyFont="1" applyFill="1" applyBorder="1" applyAlignment="1">
      <alignment horizontal="justify"/>
    </xf>
    <xf numFmtId="0" fontId="1" fillId="0" borderId="18" xfId="0" applyFont="1" applyFill="1" applyBorder="1" applyAlignment="1">
      <alignment horizontal="justify" vertical="top" wrapText="1"/>
    </xf>
    <xf numFmtId="0" fontId="1" fillId="0" borderId="35" xfId="0" applyFont="1" applyFill="1" applyBorder="1" applyAlignment="1">
      <alignment horizontal="justify" vertical="top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56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justify" vertical="top" wrapText="1"/>
    </xf>
    <xf numFmtId="0" fontId="1" fillId="0" borderId="41" xfId="0" applyFont="1" applyFill="1" applyBorder="1" applyAlignment="1">
      <alignment horizontal="justify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justify" vertical="top" wrapText="1"/>
    </xf>
    <xf numFmtId="0" fontId="3" fillId="0" borderId="43" xfId="0" applyFont="1" applyFill="1" applyBorder="1" applyAlignment="1">
      <alignment horizontal="right" vertical="top" wrapText="1"/>
    </xf>
    <xf numFmtId="0" fontId="3" fillId="0" borderId="47" xfId="0" applyFont="1" applyFill="1" applyBorder="1" applyAlignment="1">
      <alignment horizontal="right" vertical="top" wrapText="1"/>
    </xf>
    <xf numFmtId="0" fontId="3" fillId="0" borderId="43" xfId="0" applyFont="1" applyFill="1" applyBorder="1" applyAlignment="1">
      <alignment horizontal="right" vertical="top" wrapText="1"/>
    </xf>
    <xf numFmtId="0" fontId="3" fillId="0" borderId="44" xfId="0" applyFont="1" applyFill="1" applyBorder="1" applyAlignment="1">
      <alignment horizontal="right" vertical="top" wrapText="1"/>
    </xf>
    <xf numFmtId="0" fontId="3" fillId="0" borderId="48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distributed" wrapText="1" indent="1"/>
    </xf>
    <xf numFmtId="0" fontId="1" fillId="0" borderId="41" xfId="0" applyFont="1" applyFill="1" applyBorder="1" applyAlignment="1">
      <alignment horizontal="distributed" wrapText="1" indent="1"/>
    </xf>
    <xf numFmtId="177" fontId="1" fillId="0" borderId="52" xfId="0" applyNumberFormat="1" applyFont="1" applyFill="1" applyBorder="1" applyAlignment="1">
      <alignment horizontal="center" wrapText="1"/>
    </xf>
    <xf numFmtId="178" fontId="1" fillId="0" borderId="4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distributed" wrapText="1" indent="1"/>
    </xf>
    <xf numFmtId="0" fontId="1" fillId="0" borderId="27" xfId="0" applyFont="1" applyFill="1" applyBorder="1" applyAlignment="1">
      <alignment horizontal="distributed" wrapText="1" indent="1"/>
    </xf>
    <xf numFmtId="41" fontId="1" fillId="0" borderId="24" xfId="0" applyNumberFormat="1" applyFont="1" applyFill="1" applyBorder="1" applyAlignment="1">
      <alignment horizontal="center" wrapText="1"/>
    </xf>
    <xf numFmtId="177" fontId="1" fillId="0" borderId="22" xfId="0" applyNumberFormat="1" applyFont="1" applyFill="1" applyBorder="1" applyAlignment="1">
      <alignment horizontal="center" wrapText="1"/>
    </xf>
    <xf numFmtId="178" fontId="1" fillId="0" borderId="24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distributed" wrapText="1" indent="1"/>
    </xf>
    <xf numFmtId="0" fontId="1" fillId="0" borderId="44" xfId="0" applyFont="1" applyFill="1" applyBorder="1" applyAlignment="1">
      <alignment horizontal="distributed" wrapText="1" indent="1"/>
    </xf>
    <xf numFmtId="41" fontId="1" fillId="0" borderId="43" xfId="0" applyNumberFormat="1" applyFont="1" applyFill="1" applyBorder="1" applyAlignment="1">
      <alignment horizontal="center" wrapText="1"/>
    </xf>
    <xf numFmtId="41" fontId="1" fillId="0" borderId="53" xfId="0" applyNumberFormat="1" applyFont="1" applyFill="1" applyBorder="1" applyAlignment="1">
      <alignment horizontal="center" wrapText="1"/>
    </xf>
    <xf numFmtId="41" fontId="1" fillId="0" borderId="12" xfId="0" applyNumberFormat="1" applyFont="1" applyFill="1" applyBorder="1" applyAlignment="1">
      <alignment horizontal="center" wrapText="1"/>
    </xf>
    <xf numFmtId="41" fontId="1" fillId="0" borderId="4" xfId="0" applyNumberFormat="1" applyFont="1" applyFill="1" applyBorder="1" applyAlignment="1">
      <alignment horizontal="center" wrapText="1"/>
    </xf>
    <xf numFmtId="41" fontId="1" fillId="0" borderId="6" xfId="0" applyNumberFormat="1" applyFont="1" applyFill="1" applyBorder="1" applyAlignment="1">
      <alignment horizontal="center" wrapText="1"/>
    </xf>
    <xf numFmtId="41" fontId="1" fillId="0" borderId="31" xfId="0" applyNumberFormat="1" applyFont="1" applyFill="1" applyBorder="1" applyAlignment="1">
      <alignment horizontal="center" wrapText="1"/>
    </xf>
    <xf numFmtId="41" fontId="1" fillId="0" borderId="48" xfId="0" applyNumberFormat="1" applyFont="1" applyFill="1" applyBorder="1" applyAlignment="1">
      <alignment horizontal="center" wrapText="1"/>
    </xf>
    <xf numFmtId="0" fontId="1" fillId="0" borderId="56" xfId="0" applyFont="1" applyFill="1" applyBorder="1" applyAlignment="1">
      <alignment horizontal="distributed" wrapText="1" indent="1"/>
    </xf>
    <xf numFmtId="41" fontId="1" fillId="0" borderId="21" xfId="1" applyNumberFormat="1" applyFont="1" applyFill="1" applyBorder="1" applyAlignment="1">
      <alignment horizontal="center" wrapText="1"/>
    </xf>
    <xf numFmtId="41" fontId="1" fillId="0" borderId="52" xfId="1" applyNumberFormat="1" applyFont="1" applyFill="1" applyBorder="1" applyAlignment="1">
      <alignment horizontal="center" wrapText="1"/>
    </xf>
    <xf numFmtId="41" fontId="1" fillId="0" borderId="40" xfId="1" applyNumberFormat="1" applyFont="1" applyFill="1" applyBorder="1" applyAlignment="1">
      <alignment horizontal="center" wrapText="1"/>
    </xf>
    <xf numFmtId="41" fontId="1" fillId="0" borderId="41" xfId="1" applyNumberFormat="1" applyFont="1" applyFill="1" applyBorder="1" applyAlignment="1">
      <alignment horizontal="center" wrapText="1"/>
    </xf>
    <xf numFmtId="41" fontId="1" fillId="0" borderId="5" xfId="1" applyNumberFormat="1" applyFont="1" applyFill="1" applyBorder="1" applyAlignment="1">
      <alignment horizontal="center" wrapText="1"/>
    </xf>
    <xf numFmtId="41" fontId="1" fillId="0" borderId="6" xfId="1" applyNumberFormat="1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distributed" wrapText="1" indent="1"/>
    </xf>
    <xf numFmtId="41" fontId="1" fillId="0" borderId="13" xfId="1" applyNumberFormat="1" applyFont="1" applyFill="1" applyBorder="1" applyAlignment="1">
      <alignment horizontal="center" wrapText="1"/>
    </xf>
    <xf numFmtId="41" fontId="1" fillId="0" borderId="23" xfId="1" applyNumberFormat="1" applyFont="1" applyFill="1" applyBorder="1" applyAlignment="1">
      <alignment horizontal="center" wrapText="1"/>
    </xf>
    <xf numFmtId="41" fontId="1" fillId="0" borderId="25" xfId="1" applyNumberFormat="1" applyFont="1" applyFill="1" applyBorder="1" applyAlignment="1">
      <alignment horizontal="center" wrapText="1"/>
    </xf>
    <xf numFmtId="41" fontId="1" fillId="0" borderId="26" xfId="1" applyNumberFormat="1" applyFont="1" applyFill="1" applyBorder="1" applyAlignment="1">
      <alignment horizontal="center" wrapText="1"/>
    </xf>
    <xf numFmtId="41" fontId="1" fillId="0" borderId="16" xfId="1" applyNumberFormat="1" applyFont="1" applyFill="1" applyBorder="1" applyAlignment="1">
      <alignment horizontal="center" wrapText="1"/>
    </xf>
    <xf numFmtId="41" fontId="1" fillId="0" borderId="17" xfId="1" applyNumberFormat="1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horizontal="distributed" vertical="center" wrapText="1" justifyLastLine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wrapText="1" justifyLastLine="1"/>
    </xf>
    <xf numFmtId="0" fontId="1" fillId="0" borderId="12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177" fontId="1" fillId="0" borderId="52" xfId="0" applyNumberFormat="1" applyFont="1" applyFill="1" applyBorder="1" applyAlignment="1">
      <alignment horizontal="center" wrapText="1"/>
    </xf>
    <xf numFmtId="177" fontId="1" fillId="0" borderId="40" xfId="0" applyNumberFormat="1" applyFont="1" applyFill="1" applyBorder="1" applyAlignment="1">
      <alignment horizontal="center" wrapText="1"/>
    </xf>
    <xf numFmtId="178" fontId="1" fillId="0" borderId="40" xfId="0" applyNumberFormat="1" applyFont="1" applyFill="1" applyBorder="1" applyAlignment="1">
      <alignment horizontal="center" wrapText="1"/>
    </xf>
    <xf numFmtId="178" fontId="1" fillId="0" borderId="41" xfId="0" applyNumberFormat="1" applyFont="1" applyFill="1" applyBorder="1" applyAlignment="1">
      <alignment horizontal="center" wrapText="1"/>
    </xf>
    <xf numFmtId="41" fontId="1" fillId="0" borderId="52" xfId="0" applyNumberFormat="1" applyFont="1" applyFill="1" applyBorder="1" applyAlignment="1">
      <alignment horizontal="right" wrapText="1" indent="1"/>
    </xf>
    <xf numFmtId="41" fontId="1" fillId="0" borderId="40" xfId="0" applyNumberFormat="1" applyFont="1" applyFill="1" applyBorder="1" applyAlignment="1">
      <alignment horizontal="right" wrapText="1" indent="1"/>
    </xf>
    <xf numFmtId="41" fontId="1" fillId="0" borderId="40" xfId="0" applyNumberFormat="1" applyFont="1" applyFill="1" applyBorder="1" applyAlignment="1">
      <alignment horizontal="left" wrapText="1" indent="1"/>
    </xf>
    <xf numFmtId="41" fontId="1" fillId="0" borderId="41" xfId="0" applyNumberFormat="1" applyFont="1" applyFill="1" applyBorder="1" applyAlignment="1">
      <alignment horizontal="left" wrapText="1" indent="1"/>
    </xf>
    <xf numFmtId="177" fontId="1" fillId="0" borderId="22" xfId="0" applyNumberFormat="1" applyFont="1" applyFill="1" applyBorder="1" applyAlignment="1">
      <alignment horizontal="center" wrapText="1"/>
    </xf>
    <xf numFmtId="177" fontId="1" fillId="0" borderId="24" xfId="0" applyNumberFormat="1" applyFont="1" applyFill="1" applyBorder="1" applyAlignment="1">
      <alignment horizontal="center" wrapText="1"/>
    </xf>
    <xf numFmtId="178" fontId="1" fillId="0" borderId="24" xfId="0" applyNumberFormat="1" applyFont="1" applyFill="1" applyBorder="1" applyAlignment="1">
      <alignment horizontal="center" wrapText="1"/>
    </xf>
    <xf numFmtId="178" fontId="1" fillId="0" borderId="27" xfId="0" applyNumberFormat="1" applyFont="1" applyFill="1" applyBorder="1" applyAlignment="1">
      <alignment horizontal="center" wrapText="1"/>
    </xf>
    <xf numFmtId="41" fontId="1" fillId="0" borderId="22" xfId="0" applyNumberFormat="1" applyFont="1" applyFill="1" applyBorder="1" applyAlignment="1">
      <alignment horizontal="right" wrapText="1" indent="1"/>
    </xf>
    <xf numFmtId="41" fontId="1" fillId="0" borderId="24" xfId="0" applyNumberFormat="1" applyFont="1" applyFill="1" applyBorder="1" applyAlignment="1">
      <alignment horizontal="right" wrapText="1" indent="1"/>
    </xf>
    <xf numFmtId="41" fontId="1" fillId="0" borderId="24" xfId="0" applyNumberFormat="1" applyFont="1" applyFill="1" applyBorder="1" applyAlignment="1">
      <alignment horizontal="left" wrapText="1" indent="1"/>
    </xf>
    <xf numFmtId="41" fontId="1" fillId="0" borderId="27" xfId="0" applyNumberFormat="1" applyFont="1" applyFill="1" applyBorder="1" applyAlignment="1">
      <alignment horizontal="left" wrapText="1" indent="1"/>
    </xf>
    <xf numFmtId="41" fontId="7" fillId="0" borderId="22" xfId="0" applyNumberFormat="1" applyFont="1" applyFill="1" applyBorder="1" applyAlignment="1">
      <alignment horizontal="center"/>
    </xf>
    <xf numFmtId="41" fontId="7" fillId="0" borderId="24" xfId="0" applyNumberFormat="1" applyFont="1" applyFill="1" applyBorder="1" applyAlignment="1">
      <alignment horizontal="center"/>
    </xf>
    <xf numFmtId="41" fontId="7" fillId="0" borderId="47" xfId="0" applyNumberFormat="1" applyFont="1" applyFill="1" applyBorder="1" applyAlignment="1">
      <alignment horizontal="center"/>
    </xf>
    <xf numFmtId="41" fontId="7" fillId="0" borderId="43" xfId="0" applyNumberFormat="1" applyFont="1" applyFill="1" applyBorder="1" applyAlignment="1">
      <alignment horizontal="center"/>
    </xf>
    <xf numFmtId="177" fontId="1" fillId="0" borderId="43" xfId="0" applyNumberFormat="1" applyFont="1" applyFill="1" applyBorder="1" applyAlignment="1">
      <alignment horizontal="center" wrapText="1"/>
    </xf>
    <xf numFmtId="178" fontId="1" fillId="0" borderId="43" xfId="0" applyNumberFormat="1" applyFont="1" applyFill="1" applyBorder="1" applyAlignment="1">
      <alignment horizontal="center" wrapText="1"/>
    </xf>
    <xf numFmtId="178" fontId="1" fillId="0" borderId="44" xfId="0" applyNumberFormat="1" applyFont="1" applyFill="1" applyBorder="1" applyAlignment="1">
      <alignment horizontal="center" wrapText="1"/>
    </xf>
    <xf numFmtId="41" fontId="1" fillId="0" borderId="47" xfId="0" applyNumberFormat="1" applyFont="1" applyFill="1" applyBorder="1" applyAlignment="1">
      <alignment horizontal="right" wrapText="1" indent="1"/>
    </xf>
    <xf numFmtId="41" fontId="1" fillId="0" borderId="43" xfId="0" applyNumberFormat="1" applyFont="1" applyFill="1" applyBorder="1" applyAlignment="1">
      <alignment horizontal="right" wrapText="1" indent="1"/>
    </xf>
    <xf numFmtId="41" fontId="1" fillId="0" borderId="43" xfId="0" applyNumberFormat="1" applyFont="1" applyFill="1" applyBorder="1" applyAlignment="1">
      <alignment horizontal="left" wrapText="1" indent="1"/>
    </xf>
    <xf numFmtId="41" fontId="1" fillId="0" borderId="44" xfId="0" applyNumberFormat="1" applyFont="1" applyFill="1" applyBorder="1" applyAlignment="1">
      <alignment horizontal="left" wrapText="1" indent="1"/>
    </xf>
    <xf numFmtId="41" fontId="7" fillId="0" borderId="52" xfId="0" applyNumberFormat="1" applyFont="1" applyFill="1" applyBorder="1" applyAlignment="1">
      <alignment horizontal="center"/>
    </xf>
    <xf numFmtId="41" fontId="7" fillId="0" borderId="40" xfId="0" applyNumberFormat="1" applyFont="1" applyFill="1" applyBorder="1" applyAlignment="1">
      <alignment horizontal="center"/>
    </xf>
    <xf numFmtId="0" fontId="0" fillId="0" borderId="24" xfId="0" applyFill="1" applyBorder="1" applyAlignment="1">
      <alignment horizontal="right" wrapText="1" indent="1"/>
    </xf>
    <xf numFmtId="0" fontId="0" fillId="0" borderId="27" xfId="0" applyFill="1" applyBorder="1" applyAlignment="1">
      <alignment horizontal="left" wrapText="1" indent="1"/>
    </xf>
    <xf numFmtId="41" fontId="1" fillId="0" borderId="47" xfId="0" applyNumberFormat="1" applyFont="1" applyFill="1" applyBorder="1" applyAlignment="1">
      <alignment horizontal="center" wrapText="1"/>
    </xf>
    <xf numFmtId="0" fontId="0" fillId="0" borderId="43" xfId="0" applyFill="1" applyBorder="1" applyAlignment="1">
      <alignment horizontal="right" wrapText="1" indent="1"/>
    </xf>
    <xf numFmtId="0" fontId="0" fillId="0" borderId="44" xfId="0" applyFill="1" applyBorder="1" applyAlignment="1">
      <alignment horizontal="left" wrapText="1" indent="1"/>
    </xf>
    <xf numFmtId="0" fontId="0" fillId="0" borderId="40" xfId="0" applyFill="1" applyBorder="1" applyAlignment="1">
      <alignment horizontal="right" wrapText="1" indent="1"/>
    </xf>
    <xf numFmtId="0" fontId="0" fillId="0" borderId="41" xfId="0" applyFill="1" applyBorder="1" applyAlignment="1">
      <alignment horizontal="left" wrapText="1" indent="1"/>
    </xf>
    <xf numFmtId="41" fontId="1" fillId="0" borderId="55" xfId="0" applyNumberFormat="1" applyFont="1" applyFill="1" applyBorder="1" applyAlignment="1">
      <alignment horizontal="center" wrapText="1"/>
    </xf>
    <xf numFmtId="41" fontId="1" fillId="0" borderId="55" xfId="1" applyNumberFormat="1" applyFont="1" applyFill="1" applyBorder="1" applyAlignment="1">
      <alignment horizontal="center" wrapText="1"/>
    </xf>
    <xf numFmtId="41" fontId="1" fillId="0" borderId="27" xfId="1" applyNumberFormat="1" applyFont="1" applyFill="1" applyBorder="1" applyAlignment="1">
      <alignment horizontal="center" shrinkToFit="1"/>
    </xf>
    <xf numFmtId="41" fontId="1" fillId="0" borderId="59" xfId="1" applyNumberFormat="1" applyFont="1" applyFill="1" applyBorder="1" applyAlignment="1">
      <alignment horizontal="center" wrapText="1"/>
    </xf>
    <xf numFmtId="41" fontId="1" fillId="0" borderId="23" xfId="1" applyNumberFormat="1" applyFont="1" applyFill="1" applyBorder="1" applyAlignment="1">
      <alignment horizontal="center" wrapText="1"/>
    </xf>
    <xf numFmtId="41" fontId="7" fillId="0" borderId="23" xfId="0" applyNumberFormat="1" applyFont="1" applyFill="1" applyBorder="1" applyAlignment="1">
      <alignment horizontal="center"/>
    </xf>
    <xf numFmtId="41" fontId="7" fillId="0" borderId="25" xfId="0" applyNumberFormat="1" applyFont="1" applyFill="1" applyBorder="1" applyAlignment="1">
      <alignment horizontal="center"/>
    </xf>
    <xf numFmtId="177" fontId="1" fillId="0" borderId="25" xfId="1" applyNumberFormat="1" applyFont="1" applyFill="1" applyBorder="1" applyAlignment="1">
      <alignment horizontal="center" wrapText="1"/>
    </xf>
    <xf numFmtId="178" fontId="1" fillId="0" borderId="25" xfId="1" applyNumberFormat="1" applyFont="1" applyFill="1" applyBorder="1" applyAlignment="1">
      <alignment horizontal="center" wrapText="1"/>
    </xf>
    <xf numFmtId="178" fontId="1" fillId="0" borderId="26" xfId="1" applyNumberFormat="1" applyFont="1" applyFill="1" applyBorder="1" applyAlignment="1">
      <alignment horizontal="center" wrapText="1"/>
    </xf>
    <xf numFmtId="41" fontId="1" fillId="0" borderId="23" xfId="1" applyNumberFormat="1" applyFont="1" applyFill="1" applyBorder="1" applyAlignment="1">
      <alignment horizontal="center" shrinkToFit="1"/>
    </xf>
    <xf numFmtId="41" fontId="1" fillId="0" borderId="25" xfId="1" applyNumberFormat="1" applyFont="1" applyFill="1" applyBorder="1" applyAlignment="1">
      <alignment horizontal="center" shrinkToFit="1"/>
    </xf>
    <xf numFmtId="41" fontId="1" fillId="0" borderId="26" xfId="1" applyNumberFormat="1" applyFont="1" applyFill="1" applyBorder="1" applyAlignment="1">
      <alignment horizontal="center" shrinkToFit="1"/>
    </xf>
    <xf numFmtId="41" fontId="1" fillId="0" borderId="23" xfId="1" applyNumberFormat="1" applyFont="1" applyFill="1" applyBorder="1" applyAlignment="1">
      <alignment horizontal="right" wrapText="1" indent="1"/>
    </xf>
    <xf numFmtId="41" fontId="1" fillId="0" borderId="25" xfId="1" applyNumberFormat="1" applyFont="1" applyFill="1" applyBorder="1" applyAlignment="1">
      <alignment horizontal="right" wrapText="1" indent="1"/>
    </xf>
    <xf numFmtId="41" fontId="1" fillId="0" borderId="30" xfId="1" applyNumberFormat="1" applyFont="1" applyFill="1" applyBorder="1" applyAlignment="1">
      <alignment horizontal="left" wrapText="1" indent="1"/>
    </xf>
    <xf numFmtId="0" fontId="13" fillId="0" borderId="50" xfId="1" applyFill="1" applyBorder="1" applyAlignment="1">
      <alignment horizontal="left" wrapText="1" indent="1"/>
    </xf>
    <xf numFmtId="41" fontId="1" fillId="0" borderId="14" xfId="1" applyNumberFormat="1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177" fontId="1" fillId="0" borderId="52" xfId="0" applyNumberFormat="1" applyFont="1" applyFill="1" applyBorder="1" applyAlignment="1">
      <alignment horizontal="right" wrapText="1" indent="1"/>
    </xf>
    <xf numFmtId="177" fontId="1" fillId="0" borderId="40" xfId="0" applyNumberFormat="1" applyFont="1" applyFill="1" applyBorder="1" applyAlignment="1">
      <alignment horizontal="right" wrapText="1" indent="1"/>
    </xf>
    <xf numFmtId="178" fontId="1" fillId="0" borderId="40" xfId="0" applyNumberFormat="1" applyFont="1" applyFill="1" applyBorder="1" applyAlignment="1">
      <alignment horizontal="left" wrapText="1" indent="1"/>
    </xf>
    <xf numFmtId="178" fontId="1" fillId="0" borderId="41" xfId="0" applyNumberFormat="1" applyFont="1" applyFill="1" applyBorder="1" applyAlignment="1">
      <alignment horizontal="left" wrapText="1" indent="1"/>
    </xf>
    <xf numFmtId="179" fontId="1" fillId="0" borderId="52" xfId="0" applyNumberFormat="1" applyFont="1" applyFill="1" applyBorder="1" applyAlignment="1">
      <alignment horizontal="right" wrapText="1" indent="1"/>
    </xf>
    <xf numFmtId="179" fontId="1" fillId="0" borderId="40" xfId="0" applyNumberFormat="1" applyFont="1" applyFill="1" applyBorder="1" applyAlignment="1">
      <alignment horizontal="right" wrapText="1" indent="1"/>
    </xf>
    <xf numFmtId="178" fontId="1" fillId="0" borderId="40" xfId="0" applyNumberFormat="1" applyFont="1" applyFill="1" applyBorder="1" applyAlignment="1">
      <alignment horizontal="right" wrapText="1" indent="3"/>
    </xf>
    <xf numFmtId="178" fontId="1" fillId="0" borderId="53" xfId="0" applyNumberFormat="1" applyFont="1" applyFill="1" applyBorder="1" applyAlignment="1">
      <alignment horizontal="right" wrapText="1" indent="3"/>
    </xf>
    <xf numFmtId="177" fontId="1" fillId="0" borderId="22" xfId="0" applyNumberFormat="1" applyFont="1" applyFill="1" applyBorder="1" applyAlignment="1">
      <alignment horizontal="right" wrapText="1" indent="1"/>
    </xf>
    <xf numFmtId="177" fontId="1" fillId="0" borderId="24" xfId="0" applyNumberFormat="1" applyFont="1" applyFill="1" applyBorder="1" applyAlignment="1">
      <alignment horizontal="right" wrapText="1" indent="1"/>
    </xf>
    <xf numFmtId="178" fontId="1" fillId="0" borderId="24" xfId="0" applyNumberFormat="1" applyFont="1" applyFill="1" applyBorder="1" applyAlignment="1">
      <alignment horizontal="left" wrapText="1" indent="1"/>
    </xf>
    <xf numFmtId="178" fontId="1" fillId="0" borderId="27" xfId="0" applyNumberFormat="1" applyFont="1" applyFill="1" applyBorder="1" applyAlignment="1">
      <alignment horizontal="left" wrapText="1" indent="1"/>
    </xf>
    <xf numFmtId="179" fontId="1" fillId="0" borderId="22" xfId="0" applyNumberFormat="1" applyFont="1" applyFill="1" applyBorder="1" applyAlignment="1">
      <alignment horizontal="right" wrapText="1" indent="1"/>
    </xf>
    <xf numFmtId="179" fontId="1" fillId="0" borderId="24" xfId="0" applyNumberFormat="1" applyFont="1" applyFill="1" applyBorder="1" applyAlignment="1">
      <alignment horizontal="right" wrapText="1" indent="1"/>
    </xf>
    <xf numFmtId="178" fontId="1" fillId="0" borderId="24" xfId="0" applyNumberFormat="1" applyFont="1" applyFill="1" applyBorder="1" applyAlignment="1">
      <alignment horizontal="right" wrapText="1" indent="3"/>
    </xf>
    <xf numFmtId="178" fontId="1" fillId="0" borderId="31" xfId="0" applyNumberFormat="1" applyFont="1" applyFill="1" applyBorder="1" applyAlignment="1">
      <alignment horizontal="right" wrapText="1" indent="3"/>
    </xf>
    <xf numFmtId="177" fontId="1" fillId="0" borderId="47" xfId="0" applyNumberFormat="1" applyFont="1" applyFill="1" applyBorder="1" applyAlignment="1">
      <alignment horizontal="right" wrapText="1" indent="1"/>
    </xf>
    <xf numFmtId="177" fontId="1" fillId="0" borderId="43" xfId="0" applyNumberFormat="1" applyFont="1" applyFill="1" applyBorder="1" applyAlignment="1">
      <alignment horizontal="right" wrapText="1" indent="1"/>
    </xf>
    <xf numFmtId="178" fontId="1" fillId="0" borderId="43" xfId="0" applyNumberFormat="1" applyFont="1" applyFill="1" applyBorder="1" applyAlignment="1">
      <alignment horizontal="left" wrapText="1" indent="1"/>
    </xf>
    <xf numFmtId="178" fontId="1" fillId="0" borderId="44" xfId="0" applyNumberFormat="1" applyFont="1" applyFill="1" applyBorder="1" applyAlignment="1">
      <alignment horizontal="left" wrapText="1" indent="1"/>
    </xf>
    <xf numFmtId="179" fontId="1" fillId="0" borderId="47" xfId="0" applyNumberFormat="1" applyFont="1" applyFill="1" applyBorder="1" applyAlignment="1">
      <alignment horizontal="right" wrapText="1" indent="1"/>
    </xf>
    <xf numFmtId="179" fontId="1" fillId="0" borderId="43" xfId="0" applyNumberFormat="1" applyFont="1" applyFill="1" applyBorder="1" applyAlignment="1">
      <alignment horizontal="right" wrapText="1" indent="1"/>
    </xf>
    <xf numFmtId="178" fontId="1" fillId="0" borderId="43" xfId="0" applyNumberFormat="1" applyFont="1" applyFill="1" applyBorder="1" applyAlignment="1">
      <alignment horizontal="right" wrapText="1" indent="3"/>
    </xf>
    <xf numFmtId="178" fontId="1" fillId="0" borderId="48" xfId="0" applyNumberFormat="1" applyFont="1" applyFill="1" applyBorder="1" applyAlignment="1">
      <alignment horizontal="right" wrapText="1" indent="3"/>
    </xf>
    <xf numFmtId="185" fontId="1" fillId="0" borderId="22" xfId="0" applyNumberFormat="1" applyFont="1" applyFill="1" applyBorder="1" applyAlignment="1">
      <alignment horizontal="right" wrapText="1" indent="1"/>
    </xf>
    <xf numFmtId="185" fontId="1" fillId="0" borderId="24" xfId="0" applyNumberFormat="1" applyFont="1" applyFill="1" applyBorder="1" applyAlignment="1">
      <alignment horizontal="right" wrapText="1" indent="1"/>
    </xf>
    <xf numFmtId="41" fontId="1" fillId="0" borderId="5" xfId="1" applyNumberFormat="1" applyFont="1" applyFill="1" applyBorder="1" applyAlignment="1">
      <alignment horizontal="center" wrapText="1"/>
    </xf>
    <xf numFmtId="177" fontId="1" fillId="0" borderId="52" xfId="1" applyNumberFormat="1" applyFont="1" applyFill="1" applyBorder="1" applyAlignment="1">
      <alignment horizontal="right" wrapText="1" indent="1"/>
    </xf>
    <xf numFmtId="177" fontId="1" fillId="0" borderId="40" xfId="1" applyNumberFormat="1" applyFont="1" applyFill="1" applyBorder="1" applyAlignment="1">
      <alignment horizontal="right" wrapText="1" indent="1"/>
    </xf>
    <xf numFmtId="178" fontId="1" fillId="0" borderId="40" xfId="1" applyNumberFormat="1" applyFont="1" applyFill="1" applyBorder="1" applyAlignment="1">
      <alignment horizontal="left" wrapText="1" indent="1"/>
    </xf>
    <xf numFmtId="178" fontId="1" fillId="0" borderId="41" xfId="1" applyNumberFormat="1" applyFont="1" applyFill="1" applyBorder="1" applyAlignment="1">
      <alignment horizontal="left" wrapText="1" indent="1"/>
    </xf>
    <xf numFmtId="177" fontId="1" fillId="0" borderId="23" xfId="1" applyNumberFormat="1" applyFont="1" applyFill="1" applyBorder="1" applyAlignment="1">
      <alignment horizontal="right" wrapText="1" indent="1"/>
    </xf>
    <xf numFmtId="177" fontId="1" fillId="0" borderId="25" xfId="1" applyNumberFormat="1" applyFont="1" applyFill="1" applyBorder="1" applyAlignment="1">
      <alignment horizontal="right" wrapText="1" indent="1"/>
    </xf>
    <xf numFmtId="178" fontId="1" fillId="0" borderId="25" xfId="1" applyNumberFormat="1" applyFont="1" applyFill="1" applyBorder="1" applyAlignment="1">
      <alignment horizontal="left" wrapText="1" indent="1"/>
    </xf>
    <xf numFmtId="178" fontId="1" fillId="0" borderId="26" xfId="1" applyNumberFormat="1" applyFont="1" applyFill="1" applyBorder="1" applyAlignment="1">
      <alignment horizontal="left" wrapText="1" indent="1"/>
    </xf>
    <xf numFmtId="0" fontId="0" fillId="0" borderId="0" xfId="0" applyFill="1" applyAlignment="1">
      <alignment horizontal="left" vertical="center"/>
    </xf>
    <xf numFmtId="0" fontId="1" fillId="0" borderId="36" xfId="0" applyFont="1" applyFill="1" applyBorder="1" applyAlignment="1">
      <alignment horizontal="distributed" vertical="top" wrapText="1" indent="10"/>
    </xf>
    <xf numFmtId="0" fontId="1" fillId="0" borderId="46" xfId="0" applyFont="1" applyFill="1" applyBorder="1" applyAlignment="1">
      <alignment horizontal="distributed" vertical="top" wrapText="1" indent="10"/>
    </xf>
    <xf numFmtId="0" fontId="1" fillId="0" borderId="38" xfId="0" applyFont="1" applyFill="1" applyBorder="1" applyAlignment="1">
      <alignment horizontal="distributed" vertical="top" wrapText="1" indent="10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1" fillId="0" borderId="32" xfId="0" applyFont="1" applyFill="1" applyBorder="1" applyAlignment="1">
      <alignment horizontal="center" wrapText="1"/>
    </xf>
    <xf numFmtId="0" fontId="1" fillId="0" borderId="42" xfId="0" applyFont="1" applyFill="1" applyBorder="1" applyAlignment="1">
      <alignment horizontal="center" wrapText="1"/>
    </xf>
    <xf numFmtId="0" fontId="1" fillId="0" borderId="3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36" xfId="0" applyFont="1" applyFill="1" applyBorder="1" applyAlignment="1">
      <alignment horizontal="distributed" vertical="top" wrapText="1" indent="15"/>
    </xf>
    <xf numFmtId="0" fontId="1" fillId="0" borderId="46" xfId="0" applyFont="1" applyFill="1" applyBorder="1" applyAlignment="1">
      <alignment horizontal="distributed" vertical="top" wrapText="1" indent="15"/>
    </xf>
    <xf numFmtId="0" fontId="1" fillId="0" borderId="38" xfId="0" applyFont="1" applyFill="1" applyBorder="1" applyAlignment="1">
      <alignment horizontal="distributed" vertical="top" wrapText="1" indent="15"/>
    </xf>
    <xf numFmtId="41" fontId="1" fillId="0" borderId="3" xfId="1" applyNumberFormat="1" applyFont="1" applyFill="1" applyBorder="1" applyAlignment="1">
      <alignment horizontal="right" wrapText="1"/>
    </xf>
    <xf numFmtId="0" fontId="1" fillId="0" borderId="28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41" fontId="1" fillId="0" borderId="16" xfId="1" applyNumberFormat="1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6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0" fillId="0" borderId="0" xfId="0" applyFill="1" applyAlignment="1"/>
    <xf numFmtId="0" fontId="0" fillId="0" borderId="0" xfId="0" applyFont="1"/>
    <xf numFmtId="41" fontId="1" fillId="3" borderId="7" xfId="0" applyNumberFormat="1" applyFont="1" applyFill="1" applyBorder="1" applyAlignment="1">
      <alignment horizontal="right" wrapText="1"/>
    </xf>
    <xf numFmtId="43" fontId="1" fillId="3" borderId="14" xfId="0" applyNumberFormat="1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46" xfId="0" applyFont="1" applyBorder="1"/>
    <xf numFmtId="0" fontId="0" fillId="0" borderId="37" xfId="0" applyFont="1" applyBorder="1"/>
    <xf numFmtId="58" fontId="1" fillId="0" borderId="47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0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51" xfId="0" applyNumberFormat="1" applyFont="1" applyBorder="1" applyAlignment="1">
      <alignment horizontal="center" vertical="center"/>
    </xf>
    <xf numFmtId="41" fontId="0" fillId="0" borderId="0" xfId="0" applyNumberFormat="1" applyFont="1"/>
    <xf numFmtId="183" fontId="0" fillId="0" borderId="0" xfId="0" applyNumberFormat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都 市 計 画 用 途 地 域 現 況</a:t>
            </a:r>
          </a:p>
        </c:rich>
      </c:tx>
      <c:layout>
        <c:manualLayout>
          <c:xMode val="edge"/>
          <c:yMode val="edge"/>
          <c:x val="0.32846738742257886"/>
          <c:y val="3.12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59869311608484"/>
          <c:y val="0.35336538461538464"/>
          <c:w val="0.68175231078375254"/>
          <c:h val="0.53605769230769229"/>
        </c:manualLayout>
      </c:layout>
      <c:pie3DChart>
        <c:varyColors val="1"/>
        <c:ser>
          <c:idx val="0"/>
          <c:order val="0"/>
          <c:tx>
            <c:strRef>
              <c:f>'57都市計画用途地域現況'!$G$29</c:f>
              <c:strCache>
                <c:ptCount val="1"/>
                <c:pt idx="0">
                  <c:v>面積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DC-4C8F-B9D7-636D7764B118}"/>
              </c:ext>
            </c:extLst>
          </c:dPt>
          <c:dPt>
            <c:idx val="1"/>
            <c:bubble3D val="0"/>
            <c:spPr>
              <a:pattFill prst="trellis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DC-4C8F-B9D7-636D7764B118}"/>
              </c:ext>
            </c:extLst>
          </c:dPt>
          <c:dPt>
            <c:idx val="2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DC-4C8F-B9D7-636D7764B118}"/>
              </c:ext>
            </c:extLst>
          </c:dPt>
          <c:dPt>
            <c:idx val="3"/>
            <c:bubble3D val="0"/>
            <c:spPr>
              <a:pattFill prst="pct9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DC-4C8F-B9D7-636D7764B118}"/>
              </c:ext>
            </c:extLst>
          </c:dPt>
          <c:dPt>
            <c:idx val="4"/>
            <c:bubble3D val="0"/>
            <c:spPr>
              <a:pattFill prst="narVert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DC-4C8F-B9D7-636D7764B118}"/>
              </c:ext>
            </c:extLst>
          </c:dPt>
          <c:dPt>
            <c:idx val="5"/>
            <c:bubble3D val="0"/>
            <c:spPr>
              <a:pattFill prst="nar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6DC-4C8F-B9D7-636D7764B118}"/>
              </c:ext>
            </c:extLst>
          </c:dPt>
          <c:dPt>
            <c:idx val="6"/>
            <c:bubble3D val="0"/>
            <c:spPr>
              <a:pattFill prst="smCheck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6DC-4C8F-B9D7-636D7764B118}"/>
              </c:ext>
            </c:extLst>
          </c:dPt>
          <c:dPt>
            <c:idx val="7"/>
            <c:bubble3D val="0"/>
            <c:spPr>
              <a:pattFill prst="shingle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chemeClr val="tx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6DC-4C8F-B9D7-636D7764B118}"/>
              </c:ext>
            </c:extLst>
          </c:dPt>
          <c:dPt>
            <c:idx val="8"/>
            <c:bubble3D val="0"/>
            <c:spPr>
              <a:pattFill prst="pct75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6DC-4C8F-B9D7-636D7764B118}"/>
              </c:ext>
            </c:extLst>
          </c:dPt>
          <c:dLbls>
            <c:dLbl>
              <c:idx val="0"/>
              <c:layout>
                <c:manualLayout>
                  <c:x val="-4.92748936040091E-2"/>
                  <c:y val="-8.056809004643648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第１種低層
住居専用地域
</a:t>
                    </a:r>
                    <a:r>
                      <a:rPr lang="en-US" altLang="ja-JP"/>
                      <a:t>64</a:t>
                    </a:r>
                    <a:r>
                      <a:rPr lang="en-US" altLang="en-US"/>
                      <a:t>ha(8.</a:t>
                    </a:r>
                    <a:r>
                      <a:rPr lang="en-US" altLang="ja-JP"/>
                      <a:t>6</a:t>
                    </a:r>
                    <a:r>
                      <a:rPr lang="en-US" altLang="en-US"/>
                      <a:t>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DC-4C8F-B9D7-636D7764B118}"/>
                </c:ext>
              </c:extLst>
            </c:dLbl>
            <c:dLbl>
              <c:idx val="1"/>
              <c:layout>
                <c:manualLayout>
                  <c:x val="-3.4420942734256065E-3"/>
                  <c:y val="-9.566172016959417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第１種中高層
住居専用地域</a:t>
                    </a:r>
                    <a:r>
                      <a:rPr lang="en-US" altLang="ja-JP"/>
                      <a:t>40</a:t>
                    </a:r>
                    <a:r>
                      <a:rPr lang="en-US" altLang="en-US"/>
                      <a:t>ha(5.</a:t>
                    </a:r>
                    <a:r>
                      <a:rPr lang="en-US" altLang="ja-JP"/>
                      <a:t>4</a:t>
                    </a:r>
                    <a:r>
                      <a:rPr lang="en-US" altLang="en-US"/>
                      <a:t>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DC-4C8F-B9D7-636D7764B118}"/>
                </c:ext>
              </c:extLst>
            </c:dLbl>
            <c:dLbl>
              <c:idx val="2"/>
              <c:layout>
                <c:manualLayout>
                  <c:x val="-0.18978052760667244"/>
                  <c:y val="-0.15022360185746006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第２種中高層
住居専用地域
</a:t>
                    </a:r>
                    <a:r>
                      <a:rPr lang="en-US" altLang="ja-JP"/>
                      <a:t>213</a:t>
                    </a:r>
                    <a:r>
                      <a:rPr lang="en-US" altLang="en-US"/>
                      <a:t>ha(28.5%)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6DC-4C8F-B9D7-636D7764B118}"/>
                </c:ext>
              </c:extLst>
            </c:dLbl>
            <c:dLbl>
              <c:idx val="3"/>
              <c:layout>
                <c:manualLayout>
                  <c:x val="0.12409969921643006"/>
                  <c:y val="-0.22955128205128206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第１種住居地域
</a:t>
                    </a:r>
                    <a:r>
                      <a:rPr lang="en-US" altLang="ja-JP"/>
                      <a:t>163</a:t>
                    </a:r>
                    <a:r>
                      <a:rPr lang="en-US" altLang="en-US"/>
                      <a:t>ha(21.8%)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6DC-4C8F-B9D7-636D7764B118}"/>
                </c:ext>
              </c:extLst>
            </c:dLbl>
            <c:dLbl>
              <c:idx val="4"/>
              <c:layout>
                <c:manualLayout>
                  <c:x val="8.3302105484989564E-2"/>
                  <c:y val="0.1231316878659398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第２種住居地域
</a:t>
                    </a:r>
                    <a:r>
                      <a:rPr lang="en-US" altLang="ja-JP"/>
                      <a:t>23</a:t>
                    </a:r>
                    <a:r>
                      <a:rPr lang="en-US" altLang="en-US"/>
                      <a:t>ha(3.1%)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6DC-4C8F-B9D7-636D7764B118}"/>
                </c:ext>
              </c:extLst>
            </c:dLbl>
            <c:dLbl>
              <c:idx val="5"/>
              <c:layout>
                <c:manualLayout>
                  <c:x val="-4.3809362303511061E-2"/>
                  <c:y val="8.708055723803753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近隣商業地域
</a:t>
                    </a:r>
                    <a:r>
                      <a:rPr lang="en-US" altLang="ja-JP"/>
                      <a:t>19</a:t>
                    </a:r>
                    <a:r>
                      <a:rPr lang="en-US" altLang="en-US"/>
                      <a:t>ha(2.5%)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6DC-4C8F-B9D7-636D7764B118}"/>
                </c:ext>
              </c:extLst>
            </c:dLbl>
            <c:dLbl>
              <c:idx val="6"/>
              <c:layout>
                <c:manualLayout>
                  <c:x val="-3.8868075909633336E-2"/>
                  <c:y val="-5.0121138703821506E-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商業地域
</a:t>
                    </a:r>
                    <a:r>
                      <a:rPr lang="en-US" altLang="ja-JP"/>
                      <a:t>13</a:t>
                    </a:r>
                    <a:r>
                      <a:rPr lang="en-US" altLang="en-US"/>
                      <a:t>ha(1.7%)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6DC-4C8F-B9D7-636D7764B118}"/>
                </c:ext>
              </c:extLst>
            </c:dLbl>
            <c:dLbl>
              <c:idx val="7"/>
              <c:layout>
                <c:manualLayout>
                  <c:x val="-3.4165894122700963E-2"/>
                  <c:y val="-8.16767615586513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準工業地域
</a:t>
                    </a:r>
                    <a:r>
                      <a:rPr lang="en-US" altLang="ja-JP"/>
                      <a:t>20</a:t>
                    </a:r>
                    <a:r>
                      <a:rPr lang="en-US" altLang="en-US"/>
                      <a:t>ha(2.7%)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6DC-4C8F-B9D7-636D7764B118}"/>
                </c:ext>
              </c:extLst>
            </c:dLbl>
            <c:dLbl>
              <c:idx val="8"/>
              <c:layout>
                <c:manualLayout>
                  <c:x val="0.18200965286898727"/>
                  <c:y val="5.8708358570563293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工業地域
</a:t>
                    </a:r>
                    <a:r>
                      <a:rPr lang="en-US" altLang="ja-JP"/>
                      <a:t>192</a:t>
                    </a:r>
                    <a:r>
                      <a:rPr lang="en-US" altLang="en-US"/>
                      <a:t>ha(25.7%)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6DC-4C8F-B9D7-636D7764B118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'57都市計画用途地域現況'!$F$30:$F$38</c:f>
              <c:strCache>
                <c:ptCount val="9"/>
                <c:pt idx="0">
                  <c:v>第１種低層住居専用地域</c:v>
                </c:pt>
                <c:pt idx="1">
                  <c:v>第１種中高層住居専用地域</c:v>
                </c:pt>
                <c:pt idx="2">
                  <c:v>第２種中高層住居専用地域</c:v>
                </c:pt>
                <c:pt idx="3">
                  <c:v>第１種住居地域</c:v>
                </c:pt>
                <c:pt idx="4">
                  <c:v>第２種住居地域</c:v>
                </c:pt>
                <c:pt idx="5">
                  <c:v>近隣商業地域</c:v>
                </c:pt>
                <c:pt idx="6">
                  <c:v>商業地域</c:v>
                </c:pt>
                <c:pt idx="7">
                  <c:v>準工業地域</c:v>
                </c:pt>
                <c:pt idx="8">
                  <c:v>工業地域</c:v>
                </c:pt>
              </c:strCache>
            </c:strRef>
          </c:cat>
          <c:val>
            <c:numRef>
              <c:f>'57都市計画用途地域現況'!$G$30:$G$38</c:f>
              <c:numCache>
                <c:formatCode>General</c:formatCode>
                <c:ptCount val="9"/>
                <c:pt idx="0">
                  <c:v>64</c:v>
                </c:pt>
                <c:pt idx="1">
                  <c:v>40</c:v>
                </c:pt>
                <c:pt idx="2">
                  <c:v>213</c:v>
                </c:pt>
                <c:pt idx="3">
                  <c:v>163</c:v>
                </c:pt>
                <c:pt idx="4">
                  <c:v>23</c:v>
                </c:pt>
                <c:pt idx="5">
                  <c:v>19</c:v>
                </c:pt>
                <c:pt idx="6">
                  <c:v>13</c:v>
                </c:pt>
                <c:pt idx="7">
                  <c:v>20</c:v>
                </c:pt>
                <c:pt idx="8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DC-4C8F-B9D7-636D7764B118}"/>
            </c:ext>
          </c:extLst>
        </c:ser>
        <c:ser>
          <c:idx val="1"/>
          <c:order val="1"/>
          <c:tx>
            <c:strRef>
              <c:f>'57都市計画用途地域現況'!$H$29</c:f>
              <c:strCache>
                <c:ptCount val="1"/>
                <c:pt idx="0">
                  <c:v>構成比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6DC-4C8F-B9D7-636D7764B1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5-F6DC-4C8F-B9D7-636D7764B1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6DC-4C8F-B9D7-636D7764B1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6DC-4C8F-B9D7-636D7764B11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6DC-4C8F-B9D7-636D7764B11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'57都市計画用途地域現況'!$F$30:$F$38</c:f>
              <c:strCache>
                <c:ptCount val="9"/>
                <c:pt idx="0">
                  <c:v>第１種低層住居専用地域</c:v>
                </c:pt>
                <c:pt idx="1">
                  <c:v>第１種中高層住居専用地域</c:v>
                </c:pt>
                <c:pt idx="2">
                  <c:v>第２種中高層住居専用地域</c:v>
                </c:pt>
                <c:pt idx="3">
                  <c:v>第１種住居地域</c:v>
                </c:pt>
                <c:pt idx="4">
                  <c:v>第２種住居地域</c:v>
                </c:pt>
                <c:pt idx="5">
                  <c:v>近隣商業地域</c:v>
                </c:pt>
                <c:pt idx="6">
                  <c:v>商業地域</c:v>
                </c:pt>
                <c:pt idx="7">
                  <c:v>準工業地域</c:v>
                </c:pt>
                <c:pt idx="8">
                  <c:v>工業地域</c:v>
                </c:pt>
              </c:strCache>
            </c:strRef>
          </c:cat>
          <c:val>
            <c:numRef>
              <c:f>'57都市計画用途地域現況'!$H$30:$H$34</c:f>
              <c:numCache>
                <c:formatCode>General</c:formatCode>
                <c:ptCount val="5"/>
                <c:pt idx="0">
                  <c:v>8.6</c:v>
                </c:pt>
                <c:pt idx="1">
                  <c:v>5.4</c:v>
                </c:pt>
                <c:pt idx="2">
                  <c:v>28.5</c:v>
                </c:pt>
                <c:pt idx="3">
                  <c:v>21.8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6DC-4C8F-B9D7-636D7764B1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152400</xdr:rowOff>
    </xdr:from>
    <xdr:to>
      <xdr:col>2</xdr:col>
      <xdr:colOff>1895475</xdr:colOff>
      <xdr:row>51</xdr:row>
      <xdr:rowOff>0</xdr:rowOff>
    </xdr:to>
    <xdr:graphicFrame macro="">
      <xdr:nvGraphicFramePr>
        <xdr:cNvPr id="1025" name="グラフ 1">
          <a:extLst>
            <a:ext uri="{FF2B5EF4-FFF2-40B4-BE49-F238E27FC236}">
              <a16:creationId xmlns:a16="http://schemas.microsoft.com/office/drawing/2014/main" id="{00000000-0008-0000-0A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zoomScaleSheetLayoutView="100" workbookViewId="0">
      <selection activeCell="E8" sqref="E8"/>
    </sheetView>
  </sheetViews>
  <sheetFormatPr defaultRowHeight="13.5" x14ac:dyDescent="0.15"/>
  <cols>
    <col min="1" max="2" width="14.875" style="24" customWidth="1"/>
    <col min="3" max="6" width="14.25" style="24" customWidth="1"/>
  </cols>
  <sheetData>
    <row r="1" spans="1:7" ht="22.5" customHeight="1" x14ac:dyDescent="0.15">
      <c r="A1" s="289" t="s">
        <v>847</v>
      </c>
      <c r="B1" s="289"/>
      <c r="C1" s="289"/>
      <c r="D1" s="289"/>
      <c r="E1" s="290"/>
      <c r="F1" s="290"/>
    </row>
    <row r="2" spans="1:7" ht="22.5" customHeight="1" thickBot="1" x14ac:dyDescent="0.2">
      <c r="A2" s="291"/>
      <c r="B2" s="291"/>
      <c r="C2" s="292" t="s">
        <v>843</v>
      </c>
      <c r="D2" s="292"/>
      <c r="E2" s="292"/>
      <c r="F2" s="292"/>
    </row>
    <row r="3" spans="1:7" ht="33" customHeight="1" x14ac:dyDescent="0.15">
      <c r="A3" s="293" t="s">
        <v>135</v>
      </c>
      <c r="B3" s="294"/>
      <c r="C3" s="295" t="s">
        <v>89</v>
      </c>
      <c r="D3" s="295" t="s">
        <v>90</v>
      </c>
      <c r="E3" s="295" t="s">
        <v>91</v>
      </c>
      <c r="F3" s="296" t="s">
        <v>130</v>
      </c>
      <c r="G3" s="1"/>
    </row>
    <row r="4" spans="1:7" ht="16.5" customHeight="1" x14ac:dyDescent="0.15">
      <c r="A4" s="297" t="s">
        <v>92</v>
      </c>
      <c r="B4" s="298"/>
      <c r="C4" s="299"/>
      <c r="D4" s="299"/>
      <c r="E4" s="299"/>
      <c r="F4" s="47"/>
      <c r="G4" s="1"/>
    </row>
    <row r="5" spans="1:7" ht="16.5" customHeight="1" x14ac:dyDescent="0.15">
      <c r="A5" s="297"/>
      <c r="B5" s="298"/>
      <c r="C5" s="56">
        <v>673</v>
      </c>
      <c r="D5" s="56">
        <v>4</v>
      </c>
      <c r="E5" s="56">
        <v>6</v>
      </c>
      <c r="F5" s="177">
        <v>663</v>
      </c>
      <c r="G5" s="17"/>
    </row>
    <row r="6" spans="1:7" ht="16.5" customHeight="1" x14ac:dyDescent="0.15">
      <c r="A6" s="297" t="s">
        <v>93</v>
      </c>
      <c r="B6" s="298"/>
      <c r="C6" s="300" t="s">
        <v>373</v>
      </c>
      <c r="D6" s="300" t="s">
        <v>373</v>
      </c>
      <c r="E6" s="300" t="s">
        <v>373</v>
      </c>
      <c r="F6" s="48" t="s">
        <v>373</v>
      </c>
      <c r="G6" s="17"/>
    </row>
    <row r="7" spans="1:7" ht="16.5" customHeight="1" x14ac:dyDescent="0.15">
      <c r="A7" s="297"/>
      <c r="B7" s="298"/>
      <c r="C7" s="301">
        <v>593.70000000000005</v>
      </c>
      <c r="D7" s="301">
        <v>64.400000000000006</v>
      </c>
      <c r="E7" s="301">
        <v>47.7</v>
      </c>
      <c r="F7" s="49">
        <v>481.6</v>
      </c>
      <c r="G7" s="17"/>
    </row>
    <row r="8" spans="1:7" ht="16.5" customHeight="1" x14ac:dyDescent="0.15">
      <c r="A8" s="302" t="s">
        <v>131</v>
      </c>
      <c r="B8" s="303" t="s">
        <v>95</v>
      </c>
      <c r="C8" s="300" t="s">
        <v>373</v>
      </c>
      <c r="D8" s="300" t="s">
        <v>373</v>
      </c>
      <c r="E8" s="300" t="s">
        <v>373</v>
      </c>
      <c r="F8" s="48" t="s">
        <v>373</v>
      </c>
      <c r="G8" s="17"/>
    </row>
    <row r="9" spans="1:7" ht="16.5" customHeight="1" x14ac:dyDescent="0.15">
      <c r="A9" s="302"/>
      <c r="B9" s="303"/>
      <c r="C9" s="301">
        <v>385.4</v>
      </c>
      <c r="D9" s="301">
        <v>64.400000000000006</v>
      </c>
      <c r="E9" s="301">
        <v>46.3</v>
      </c>
      <c r="F9" s="49">
        <v>274.60000000000002</v>
      </c>
      <c r="G9" s="17"/>
    </row>
    <row r="10" spans="1:7" ht="16.5" customHeight="1" x14ac:dyDescent="0.15">
      <c r="A10" s="302"/>
      <c r="B10" s="303" t="s">
        <v>96</v>
      </c>
      <c r="C10" s="304" t="s">
        <v>374</v>
      </c>
      <c r="D10" s="304" t="s">
        <v>374</v>
      </c>
      <c r="E10" s="304" t="s">
        <v>374</v>
      </c>
      <c r="F10" s="50" t="s">
        <v>374</v>
      </c>
      <c r="G10" s="17"/>
    </row>
    <row r="11" spans="1:7" ht="16.5" customHeight="1" x14ac:dyDescent="0.15">
      <c r="A11" s="302"/>
      <c r="B11" s="303"/>
      <c r="C11" s="301">
        <v>64.900000000000006</v>
      </c>
      <c r="D11" s="301">
        <v>100</v>
      </c>
      <c r="E11" s="301">
        <v>97.2</v>
      </c>
      <c r="F11" s="49">
        <v>57</v>
      </c>
      <c r="G11" s="17"/>
    </row>
    <row r="12" spans="1:7" ht="16.5" hidden="1" customHeight="1" x14ac:dyDescent="0.15">
      <c r="A12" s="302" t="s">
        <v>132</v>
      </c>
      <c r="B12" s="303" t="s">
        <v>408</v>
      </c>
      <c r="C12" s="300" t="s">
        <v>373</v>
      </c>
      <c r="D12" s="300" t="s">
        <v>373</v>
      </c>
      <c r="E12" s="300" t="s">
        <v>373</v>
      </c>
      <c r="F12" s="48" t="s">
        <v>373</v>
      </c>
      <c r="G12" s="17"/>
    </row>
    <row r="13" spans="1:7" ht="16.5" hidden="1" customHeight="1" x14ac:dyDescent="0.15">
      <c r="A13" s="302"/>
      <c r="B13" s="303"/>
      <c r="C13" s="301">
        <f>D13+E13+F13</f>
        <v>595.20000000000005</v>
      </c>
      <c r="D13" s="301">
        <v>63.1</v>
      </c>
      <c r="E13" s="301">
        <v>48</v>
      </c>
      <c r="F13" s="49">
        <v>484.1</v>
      </c>
      <c r="G13" s="17"/>
    </row>
    <row r="14" spans="1:7" ht="16.5" hidden="1" customHeight="1" x14ac:dyDescent="0.15">
      <c r="A14" s="302"/>
      <c r="B14" s="303" t="s">
        <v>409</v>
      </c>
      <c r="C14" s="300" t="s">
        <v>373</v>
      </c>
      <c r="D14" s="300" t="s">
        <v>373</v>
      </c>
      <c r="E14" s="300" t="s">
        <v>373</v>
      </c>
      <c r="F14" s="48" t="s">
        <v>373</v>
      </c>
      <c r="G14" s="17"/>
    </row>
    <row r="15" spans="1:7" ht="16.5" hidden="1" customHeight="1" x14ac:dyDescent="0.15">
      <c r="A15" s="302"/>
      <c r="B15" s="303"/>
      <c r="C15" s="301">
        <f>D15+E15+F15</f>
        <v>3.8</v>
      </c>
      <c r="D15" s="301">
        <v>1.3</v>
      </c>
      <c r="E15" s="301">
        <v>0.2</v>
      </c>
      <c r="F15" s="49">
        <v>2.2999999999999998</v>
      </c>
      <c r="G15" s="17"/>
    </row>
    <row r="16" spans="1:7" ht="16.5" hidden="1" customHeight="1" x14ac:dyDescent="0.15">
      <c r="A16" s="302"/>
      <c r="B16" s="303" t="s">
        <v>372</v>
      </c>
      <c r="C16" s="300" t="s">
        <v>373</v>
      </c>
      <c r="D16" s="300" t="s">
        <v>373</v>
      </c>
      <c r="E16" s="300" t="s">
        <v>373</v>
      </c>
      <c r="F16" s="48" t="s">
        <v>373</v>
      </c>
      <c r="G16" s="17"/>
    </row>
    <row r="17" spans="1:7" ht="16.5" hidden="1" customHeight="1" x14ac:dyDescent="0.15">
      <c r="A17" s="302"/>
      <c r="B17" s="303"/>
      <c r="C17" s="301">
        <v>0.1</v>
      </c>
      <c r="D17" s="305" t="s">
        <v>205</v>
      </c>
      <c r="E17" s="305" t="s">
        <v>205</v>
      </c>
      <c r="F17" s="49">
        <v>7.8E-2</v>
      </c>
      <c r="G17" s="17"/>
    </row>
    <row r="18" spans="1:7" ht="16.5" customHeight="1" x14ac:dyDescent="0.15">
      <c r="A18" s="302" t="s">
        <v>133</v>
      </c>
      <c r="B18" s="303" t="s">
        <v>94</v>
      </c>
      <c r="C18" s="300" t="s">
        <v>373</v>
      </c>
      <c r="D18" s="300" t="s">
        <v>373</v>
      </c>
      <c r="E18" s="300" t="s">
        <v>373</v>
      </c>
      <c r="F18" s="48" t="s">
        <v>373</v>
      </c>
      <c r="G18" s="17"/>
    </row>
    <row r="19" spans="1:7" ht="16.5" customHeight="1" x14ac:dyDescent="0.15">
      <c r="A19" s="302"/>
      <c r="B19" s="303"/>
      <c r="C19" s="301">
        <v>357.7</v>
      </c>
      <c r="D19" s="301">
        <v>64.400000000000006</v>
      </c>
      <c r="E19" s="301">
        <v>47.4</v>
      </c>
      <c r="F19" s="49">
        <v>245.9</v>
      </c>
      <c r="G19" s="17"/>
    </row>
    <row r="20" spans="1:7" ht="16.5" customHeight="1" x14ac:dyDescent="0.15">
      <c r="A20" s="302"/>
      <c r="B20" s="303" t="s">
        <v>97</v>
      </c>
      <c r="C20" s="304" t="s">
        <v>374</v>
      </c>
      <c r="D20" s="304" t="s">
        <v>374</v>
      </c>
      <c r="E20" s="304" t="s">
        <v>374</v>
      </c>
      <c r="F20" s="50" t="s">
        <v>374</v>
      </c>
      <c r="G20" s="17"/>
    </row>
    <row r="21" spans="1:7" ht="16.5" customHeight="1" thickBot="1" x14ac:dyDescent="0.2">
      <c r="A21" s="306"/>
      <c r="B21" s="307"/>
      <c r="C21" s="308">
        <v>60.3</v>
      </c>
      <c r="D21" s="308">
        <v>100</v>
      </c>
      <c r="E21" s="308">
        <v>99.5</v>
      </c>
      <c r="F21" s="309">
        <v>51.1</v>
      </c>
      <c r="G21" s="17"/>
    </row>
    <row r="22" spans="1:7" ht="18" customHeight="1" x14ac:dyDescent="0.15">
      <c r="A22" s="310"/>
      <c r="B22" s="310"/>
      <c r="C22" s="310"/>
      <c r="D22" s="311" t="s">
        <v>845</v>
      </c>
      <c r="E22" s="311"/>
      <c r="F22" s="311"/>
    </row>
    <row r="23" spans="1:7" x14ac:dyDescent="0.15">
      <c r="A23" s="312" t="s">
        <v>842</v>
      </c>
      <c r="B23" s="312"/>
      <c r="C23" s="312"/>
      <c r="D23" s="312"/>
      <c r="E23" s="312"/>
      <c r="F23" s="312"/>
    </row>
  </sheetData>
  <mergeCells count="17">
    <mergeCell ref="A23:F23"/>
    <mergeCell ref="D22:F22"/>
    <mergeCell ref="A1:D1"/>
    <mergeCell ref="C2:F2"/>
    <mergeCell ref="A18:A21"/>
    <mergeCell ref="B18:B19"/>
    <mergeCell ref="B20:B21"/>
    <mergeCell ref="A3:B3"/>
    <mergeCell ref="A12:A17"/>
    <mergeCell ref="A8:A11"/>
    <mergeCell ref="A4:B5"/>
    <mergeCell ref="B14:B15"/>
    <mergeCell ref="B16:B17"/>
    <mergeCell ref="A6:B7"/>
    <mergeCell ref="B8:B9"/>
    <mergeCell ref="B10:B11"/>
    <mergeCell ref="B12:B13"/>
  </mergeCells>
  <phoneticPr fontId="4"/>
  <pageMargins left="0.78740157480314965" right="0.78740157480314965" top="0.78740157480314965" bottom="0.59055118110236227" header="0.51181102362204722" footer="0.31496062992125984"/>
  <pageSetup paperSize="9" firstPageNumber="109" orientation="portrait" blackAndWhite="1" useFirstPageNumber="1" r:id="rId1"/>
  <headerFooter alignWithMargins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zoomScaleSheetLayoutView="100" workbookViewId="0">
      <selection activeCell="L9" sqref="L9"/>
    </sheetView>
  </sheetViews>
  <sheetFormatPr defaultRowHeight="13.5" x14ac:dyDescent="0.15"/>
  <cols>
    <col min="1" max="1" width="12.375" style="655" customWidth="1"/>
    <col min="2" max="2" width="10.25" style="655" bestFit="1" customWidth="1"/>
    <col min="3" max="3" width="9.625" style="655" customWidth="1"/>
    <col min="4" max="9" width="9" style="655"/>
  </cols>
  <sheetData>
    <row r="1" spans="1:11" ht="22.5" customHeight="1" x14ac:dyDescent="0.15">
      <c r="A1" s="178" t="s">
        <v>859</v>
      </c>
      <c r="B1" s="178"/>
      <c r="C1" s="178"/>
      <c r="D1" s="178"/>
      <c r="E1" s="178"/>
      <c r="F1" s="178"/>
      <c r="J1" s="110"/>
      <c r="K1" s="110"/>
    </row>
    <row r="2" spans="1:11" ht="22.5" customHeight="1" thickBot="1" x14ac:dyDescent="0.2">
      <c r="A2" s="168"/>
      <c r="B2" s="168"/>
      <c r="C2" s="168"/>
      <c r="D2" s="168"/>
      <c r="E2" s="179" t="s">
        <v>456</v>
      </c>
      <c r="F2" s="179"/>
      <c r="G2" s="179"/>
      <c r="H2" s="179"/>
      <c r="I2" s="179"/>
      <c r="J2" s="110"/>
      <c r="K2" s="110"/>
    </row>
    <row r="3" spans="1:11" ht="14.25" customHeight="1" x14ac:dyDescent="0.15">
      <c r="A3" s="180" t="s">
        <v>785</v>
      </c>
      <c r="B3" s="167" t="s">
        <v>786</v>
      </c>
      <c r="C3" s="167" t="s">
        <v>787</v>
      </c>
      <c r="D3" s="167" t="s">
        <v>787</v>
      </c>
      <c r="E3" s="181" t="s">
        <v>788</v>
      </c>
      <c r="F3" s="181"/>
      <c r="G3" s="181"/>
      <c r="H3" s="181" t="s">
        <v>789</v>
      </c>
      <c r="I3" s="198"/>
      <c r="J3" s="110"/>
      <c r="K3" s="110"/>
    </row>
    <row r="4" spans="1:11" ht="13.5" customHeight="1" x14ac:dyDescent="0.15">
      <c r="A4" s="286"/>
      <c r="B4" s="165" t="s">
        <v>790</v>
      </c>
      <c r="C4" s="165" t="s">
        <v>791</v>
      </c>
      <c r="D4" s="165" t="s">
        <v>792</v>
      </c>
      <c r="E4" s="161" t="s">
        <v>793</v>
      </c>
      <c r="F4" s="161" t="s">
        <v>794</v>
      </c>
      <c r="G4" s="161" t="s">
        <v>795</v>
      </c>
      <c r="H4" s="161" t="s">
        <v>792</v>
      </c>
      <c r="I4" s="162" t="s">
        <v>796</v>
      </c>
      <c r="J4" s="110"/>
      <c r="K4" s="110"/>
    </row>
    <row r="5" spans="1:11" ht="7.5" customHeight="1" x14ac:dyDescent="0.15">
      <c r="A5" s="111"/>
      <c r="B5" s="112"/>
      <c r="C5" s="166" t="s">
        <v>797</v>
      </c>
      <c r="D5" s="166" t="s">
        <v>416</v>
      </c>
      <c r="E5" s="166" t="s">
        <v>416</v>
      </c>
      <c r="F5" s="166" t="s">
        <v>416</v>
      </c>
      <c r="G5" s="166" t="s">
        <v>416</v>
      </c>
      <c r="H5" s="166" t="s">
        <v>416</v>
      </c>
      <c r="I5" s="153" t="s">
        <v>417</v>
      </c>
      <c r="J5" s="110"/>
      <c r="K5" s="110"/>
    </row>
    <row r="6" spans="1:11" s="26" customFormat="1" ht="33" customHeight="1" x14ac:dyDescent="0.15">
      <c r="A6" s="113" t="s">
        <v>333</v>
      </c>
      <c r="B6" s="114" t="s">
        <v>334</v>
      </c>
      <c r="C6" s="132">
        <v>18</v>
      </c>
      <c r="D6" s="132">
        <v>1540</v>
      </c>
      <c r="E6" s="132">
        <v>1540</v>
      </c>
      <c r="F6" s="132" t="s">
        <v>35</v>
      </c>
      <c r="G6" s="132" t="s">
        <v>35</v>
      </c>
      <c r="H6" s="132" t="s">
        <v>35</v>
      </c>
      <c r="I6" s="115" t="s">
        <v>35</v>
      </c>
      <c r="J6" s="116"/>
      <c r="K6" s="117"/>
    </row>
    <row r="7" spans="1:11" s="26" customFormat="1" ht="33" customHeight="1" x14ac:dyDescent="0.15">
      <c r="A7" s="118" t="s">
        <v>335</v>
      </c>
      <c r="B7" s="174" t="s">
        <v>336</v>
      </c>
      <c r="C7" s="172">
        <v>18</v>
      </c>
      <c r="D7" s="172">
        <v>2050</v>
      </c>
      <c r="E7" s="172">
        <v>1530</v>
      </c>
      <c r="F7" s="172" t="s">
        <v>35</v>
      </c>
      <c r="G7" s="172">
        <v>520</v>
      </c>
      <c r="H7" s="172">
        <v>930</v>
      </c>
      <c r="I7" s="119">
        <v>45.37</v>
      </c>
      <c r="J7" s="116"/>
      <c r="K7" s="117"/>
    </row>
    <row r="8" spans="1:11" s="26" customFormat="1" ht="33" customHeight="1" x14ac:dyDescent="0.15">
      <c r="A8" s="118" t="s">
        <v>798</v>
      </c>
      <c r="B8" s="174" t="s">
        <v>337</v>
      </c>
      <c r="C8" s="656" t="s">
        <v>799</v>
      </c>
      <c r="D8" s="172">
        <v>3600</v>
      </c>
      <c r="E8" s="172">
        <v>2110</v>
      </c>
      <c r="F8" s="172">
        <v>770</v>
      </c>
      <c r="G8" s="172">
        <v>720</v>
      </c>
      <c r="H8" s="172">
        <v>1130</v>
      </c>
      <c r="I8" s="119">
        <v>31.39</v>
      </c>
      <c r="J8" s="116"/>
      <c r="K8" s="117"/>
    </row>
    <row r="9" spans="1:11" s="26" customFormat="1" ht="33" customHeight="1" x14ac:dyDescent="0.15">
      <c r="A9" s="118" t="s">
        <v>800</v>
      </c>
      <c r="B9" s="174" t="s">
        <v>338</v>
      </c>
      <c r="C9" s="656" t="s">
        <v>801</v>
      </c>
      <c r="D9" s="172">
        <v>2650</v>
      </c>
      <c r="E9" s="172">
        <v>1640</v>
      </c>
      <c r="F9" s="172" t="s">
        <v>35</v>
      </c>
      <c r="G9" s="172">
        <v>1010</v>
      </c>
      <c r="H9" s="172">
        <v>1240</v>
      </c>
      <c r="I9" s="119">
        <v>46.79</v>
      </c>
      <c r="J9" s="116"/>
      <c r="K9" s="117"/>
    </row>
    <row r="10" spans="1:11" s="26" customFormat="1" ht="33" customHeight="1" x14ac:dyDescent="0.15">
      <c r="A10" s="118" t="s">
        <v>339</v>
      </c>
      <c r="B10" s="174" t="s">
        <v>340</v>
      </c>
      <c r="C10" s="172">
        <v>22</v>
      </c>
      <c r="D10" s="172">
        <v>280</v>
      </c>
      <c r="E10" s="172" t="s">
        <v>35</v>
      </c>
      <c r="F10" s="172">
        <v>280</v>
      </c>
      <c r="G10" s="172" t="s">
        <v>35</v>
      </c>
      <c r="H10" s="172">
        <v>280</v>
      </c>
      <c r="I10" s="119">
        <v>100</v>
      </c>
      <c r="J10" s="116"/>
      <c r="K10" s="117"/>
    </row>
    <row r="11" spans="1:11" s="26" customFormat="1" ht="33" customHeight="1" x14ac:dyDescent="0.15">
      <c r="A11" s="118" t="s">
        <v>341</v>
      </c>
      <c r="B11" s="174" t="s">
        <v>342</v>
      </c>
      <c r="C11" s="172">
        <v>16</v>
      </c>
      <c r="D11" s="172">
        <v>1630</v>
      </c>
      <c r="E11" s="172" t="s">
        <v>35</v>
      </c>
      <c r="F11" s="172" t="s">
        <v>35</v>
      </c>
      <c r="G11" s="172">
        <v>1630</v>
      </c>
      <c r="H11" s="172" t="s">
        <v>35</v>
      </c>
      <c r="I11" s="119" t="s">
        <v>35</v>
      </c>
      <c r="J11" s="116"/>
      <c r="K11" s="117"/>
    </row>
    <row r="12" spans="1:11" s="26" customFormat="1" ht="33" customHeight="1" x14ac:dyDescent="0.15">
      <c r="A12" s="118" t="s">
        <v>802</v>
      </c>
      <c r="B12" s="174" t="s">
        <v>343</v>
      </c>
      <c r="C12" s="172">
        <v>15</v>
      </c>
      <c r="D12" s="172">
        <v>2420</v>
      </c>
      <c r="E12" s="172" t="s">
        <v>35</v>
      </c>
      <c r="F12" s="172" t="s">
        <v>35</v>
      </c>
      <c r="G12" s="172">
        <v>2420</v>
      </c>
      <c r="H12" s="172">
        <v>2420</v>
      </c>
      <c r="I12" s="119">
        <v>100</v>
      </c>
      <c r="J12" s="116"/>
      <c r="K12" s="117"/>
    </row>
    <row r="13" spans="1:11" s="26" customFormat="1" ht="33" customHeight="1" x14ac:dyDescent="0.15">
      <c r="A13" s="118" t="s">
        <v>803</v>
      </c>
      <c r="B13" s="174" t="s">
        <v>344</v>
      </c>
      <c r="C13" s="656" t="s">
        <v>804</v>
      </c>
      <c r="D13" s="172">
        <v>1590</v>
      </c>
      <c r="E13" s="172" t="s">
        <v>35</v>
      </c>
      <c r="F13" s="172" t="s">
        <v>35</v>
      </c>
      <c r="G13" s="172">
        <v>1590</v>
      </c>
      <c r="H13" s="172">
        <v>1590</v>
      </c>
      <c r="I13" s="119">
        <v>100</v>
      </c>
      <c r="J13" s="116"/>
      <c r="K13" s="117"/>
    </row>
    <row r="14" spans="1:11" s="26" customFormat="1" ht="33" customHeight="1" x14ac:dyDescent="0.15">
      <c r="A14" s="118" t="s">
        <v>345</v>
      </c>
      <c r="B14" s="174" t="s">
        <v>346</v>
      </c>
      <c r="C14" s="172">
        <v>15</v>
      </c>
      <c r="D14" s="172">
        <v>1650</v>
      </c>
      <c r="E14" s="172" t="s">
        <v>35</v>
      </c>
      <c r="F14" s="172" t="s">
        <v>35</v>
      </c>
      <c r="G14" s="172">
        <v>1650</v>
      </c>
      <c r="H14" s="172">
        <v>1650</v>
      </c>
      <c r="I14" s="119">
        <v>100</v>
      </c>
      <c r="J14" s="116"/>
      <c r="K14" s="117"/>
    </row>
    <row r="15" spans="1:11" s="26" customFormat="1" ht="33" customHeight="1" x14ac:dyDescent="0.15">
      <c r="A15" s="118" t="s">
        <v>347</v>
      </c>
      <c r="B15" s="174" t="s">
        <v>348</v>
      </c>
      <c r="C15" s="172">
        <v>16</v>
      </c>
      <c r="D15" s="172">
        <v>1950</v>
      </c>
      <c r="E15" s="172" t="s">
        <v>35</v>
      </c>
      <c r="F15" s="172" t="s">
        <v>35</v>
      </c>
      <c r="G15" s="172">
        <v>1950</v>
      </c>
      <c r="H15" s="172">
        <v>1950</v>
      </c>
      <c r="I15" s="119">
        <v>100</v>
      </c>
      <c r="J15" s="116"/>
      <c r="K15" s="117"/>
    </row>
    <row r="16" spans="1:11" s="26" customFormat="1" ht="33" customHeight="1" x14ac:dyDescent="0.15">
      <c r="A16" s="118" t="s">
        <v>349</v>
      </c>
      <c r="B16" s="174" t="s">
        <v>350</v>
      </c>
      <c r="C16" s="172">
        <v>22</v>
      </c>
      <c r="D16" s="172">
        <v>1100</v>
      </c>
      <c r="E16" s="172" t="s">
        <v>35</v>
      </c>
      <c r="F16" s="172" t="s">
        <v>35</v>
      </c>
      <c r="G16" s="172">
        <v>1100</v>
      </c>
      <c r="H16" s="172">
        <v>1100</v>
      </c>
      <c r="I16" s="119">
        <v>100</v>
      </c>
      <c r="J16" s="116"/>
      <c r="K16" s="117"/>
    </row>
    <row r="17" spans="1:11" s="26" customFormat="1" ht="33" customHeight="1" x14ac:dyDescent="0.15">
      <c r="A17" s="118" t="s">
        <v>351</v>
      </c>
      <c r="B17" s="174" t="s">
        <v>352</v>
      </c>
      <c r="C17" s="172">
        <v>16</v>
      </c>
      <c r="D17" s="172">
        <v>530</v>
      </c>
      <c r="E17" s="172" t="s">
        <v>35</v>
      </c>
      <c r="F17" s="172" t="s">
        <v>35</v>
      </c>
      <c r="G17" s="172">
        <v>530</v>
      </c>
      <c r="H17" s="172" t="s">
        <v>35</v>
      </c>
      <c r="I17" s="119" t="s">
        <v>35</v>
      </c>
      <c r="J17" s="116"/>
      <c r="K17" s="117"/>
    </row>
    <row r="18" spans="1:11" s="26" customFormat="1" ht="33" customHeight="1" x14ac:dyDescent="0.15">
      <c r="A18" s="118" t="s">
        <v>353</v>
      </c>
      <c r="B18" s="174" t="s">
        <v>354</v>
      </c>
      <c r="C18" s="172">
        <v>11</v>
      </c>
      <c r="D18" s="172">
        <v>530</v>
      </c>
      <c r="E18" s="172" t="s">
        <v>35</v>
      </c>
      <c r="F18" s="172" t="s">
        <v>35</v>
      </c>
      <c r="G18" s="172">
        <v>530</v>
      </c>
      <c r="H18" s="172" t="s">
        <v>35</v>
      </c>
      <c r="I18" s="119" t="s">
        <v>35</v>
      </c>
      <c r="J18" s="116"/>
      <c r="K18" s="117"/>
    </row>
    <row r="19" spans="1:11" s="26" customFormat="1" ht="33" customHeight="1" x14ac:dyDescent="0.15">
      <c r="A19" s="120" t="s">
        <v>805</v>
      </c>
      <c r="B19" s="174" t="s">
        <v>355</v>
      </c>
      <c r="C19" s="172">
        <v>14</v>
      </c>
      <c r="D19" s="172">
        <v>160</v>
      </c>
      <c r="E19" s="172" t="s">
        <v>35</v>
      </c>
      <c r="F19" s="172" t="s">
        <v>35</v>
      </c>
      <c r="G19" s="172">
        <v>160</v>
      </c>
      <c r="H19" s="172">
        <v>160</v>
      </c>
      <c r="I19" s="119">
        <v>100</v>
      </c>
      <c r="J19" s="116"/>
      <c r="K19" s="117"/>
    </row>
    <row r="20" spans="1:11" ht="33" customHeight="1" thickBot="1" x14ac:dyDescent="0.2">
      <c r="A20" s="121" t="s">
        <v>806</v>
      </c>
      <c r="B20" s="122"/>
      <c r="C20" s="123"/>
      <c r="D20" s="123">
        <v>21680</v>
      </c>
      <c r="E20" s="123">
        <v>6820</v>
      </c>
      <c r="F20" s="123">
        <v>1050</v>
      </c>
      <c r="G20" s="123">
        <v>13810</v>
      </c>
      <c r="H20" s="123">
        <v>12450</v>
      </c>
      <c r="I20" s="657">
        <v>57.43</v>
      </c>
      <c r="J20" s="116"/>
      <c r="K20" s="117"/>
    </row>
    <row r="21" spans="1:11" ht="18" customHeight="1" x14ac:dyDescent="0.15">
      <c r="A21" s="168"/>
      <c r="B21" s="168"/>
      <c r="C21" s="168"/>
      <c r="D21" s="168"/>
      <c r="E21" s="275" t="s">
        <v>457</v>
      </c>
      <c r="F21" s="275"/>
      <c r="G21" s="275"/>
      <c r="H21" s="275"/>
      <c r="I21" s="275"/>
      <c r="J21" s="110"/>
      <c r="K21" s="110"/>
    </row>
    <row r="22" spans="1:11" ht="42" customHeight="1" x14ac:dyDescent="0.15">
      <c r="A22" s="168"/>
      <c r="B22" s="168"/>
      <c r="C22" s="168"/>
      <c r="D22" s="168"/>
      <c r="E22" s="175"/>
      <c r="F22" s="175"/>
      <c r="G22" s="175"/>
      <c r="H22" s="175"/>
      <c r="I22" s="175"/>
      <c r="J22" s="110"/>
      <c r="K22" s="110"/>
    </row>
    <row r="23" spans="1:11" ht="22.5" customHeight="1" x14ac:dyDescent="0.15">
      <c r="A23" s="178" t="s">
        <v>860</v>
      </c>
      <c r="B23" s="178"/>
      <c r="C23" s="658"/>
      <c r="D23" s="658"/>
      <c r="J23" s="110"/>
      <c r="K23" s="110"/>
    </row>
    <row r="24" spans="1:11" ht="22.5" customHeight="1" thickBot="1" x14ac:dyDescent="0.2">
      <c r="J24" s="110"/>
      <c r="K24" s="110"/>
    </row>
    <row r="25" spans="1:11" ht="33" customHeight="1" x14ac:dyDescent="0.15">
      <c r="A25" s="276" t="s">
        <v>807</v>
      </c>
      <c r="B25" s="659"/>
      <c r="C25" s="660"/>
      <c r="D25" s="277" t="s">
        <v>356</v>
      </c>
      <c r="E25" s="278"/>
      <c r="F25" s="279"/>
      <c r="G25" s="280" t="s">
        <v>357</v>
      </c>
      <c r="H25" s="280"/>
      <c r="I25" s="281"/>
      <c r="J25" s="110"/>
      <c r="K25" s="110"/>
    </row>
    <row r="26" spans="1:11" ht="21" customHeight="1" x14ac:dyDescent="0.15">
      <c r="A26" s="282" t="s">
        <v>358</v>
      </c>
      <c r="B26" s="283"/>
      <c r="C26" s="283"/>
      <c r="D26" s="661" t="s">
        <v>808</v>
      </c>
      <c r="E26" s="662" t="s">
        <v>359</v>
      </c>
      <c r="F26" s="663" t="s">
        <v>359</v>
      </c>
      <c r="G26" s="664" t="s">
        <v>809</v>
      </c>
      <c r="H26" s="665" t="s">
        <v>360</v>
      </c>
      <c r="I26" s="666" t="s">
        <v>360</v>
      </c>
      <c r="J26" s="110"/>
      <c r="K26" s="110"/>
    </row>
    <row r="27" spans="1:11" ht="21" customHeight="1" thickBot="1" x14ac:dyDescent="0.2">
      <c r="A27" s="284"/>
      <c r="B27" s="285"/>
      <c r="C27" s="285"/>
      <c r="D27" s="667"/>
      <c r="E27" s="668"/>
      <c r="F27" s="669"/>
      <c r="G27" s="670"/>
      <c r="H27" s="671"/>
      <c r="I27" s="672"/>
      <c r="J27" s="110"/>
      <c r="K27" s="110"/>
    </row>
    <row r="28" spans="1:11" ht="18" customHeight="1" x14ac:dyDescent="0.15">
      <c r="A28" s="168"/>
      <c r="B28" s="275"/>
      <c r="C28" s="275"/>
      <c r="F28" s="182" t="s">
        <v>457</v>
      </c>
      <c r="G28" s="182"/>
      <c r="H28" s="182"/>
      <c r="I28" s="182"/>
      <c r="J28" s="110"/>
      <c r="K28" s="110"/>
    </row>
    <row r="29" spans="1:11" x14ac:dyDescent="0.15">
      <c r="D29" s="673"/>
      <c r="E29" s="673"/>
      <c r="F29" s="673"/>
      <c r="G29" s="673"/>
      <c r="H29" s="673"/>
      <c r="I29" s="674"/>
    </row>
  </sheetData>
  <mergeCells count="15">
    <mergeCell ref="A23:D23"/>
    <mergeCell ref="E21:I21"/>
    <mergeCell ref="A1:F1"/>
    <mergeCell ref="E2:I2"/>
    <mergeCell ref="A3:A4"/>
    <mergeCell ref="E3:G3"/>
    <mergeCell ref="H3:I3"/>
    <mergeCell ref="B28:C28"/>
    <mergeCell ref="F28:I28"/>
    <mergeCell ref="A25:C25"/>
    <mergeCell ref="D25:F25"/>
    <mergeCell ref="G25:I25"/>
    <mergeCell ref="A26:C27"/>
    <mergeCell ref="D26:F27"/>
    <mergeCell ref="G26:I27"/>
  </mergeCells>
  <phoneticPr fontId="4"/>
  <pageMargins left="0.78740157480314965" right="0.78740157480314965" top="0.78740157480314965" bottom="0.59055118110236227" header="0.51181102362204722" footer="0.31496062992125984"/>
  <pageSetup paperSize="9" firstPageNumber="126" orientation="portrait" blackAndWhite="1" r:id="rId1"/>
  <headerFooter alignWithMargins="0">
    <oddFooter>&amp;C&amp;"ＭＳ 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zoomScaleNormal="100" zoomScaleSheetLayoutView="100" workbookViewId="0">
      <selection activeCell="G36" sqref="G36"/>
    </sheetView>
  </sheetViews>
  <sheetFormatPr defaultRowHeight="13.5" x14ac:dyDescent="0.15"/>
  <cols>
    <col min="1" max="1" width="35.625" customWidth="1"/>
    <col min="2" max="3" width="25.625" customWidth="1"/>
    <col min="4" max="4" width="11.25" bestFit="1" customWidth="1"/>
  </cols>
  <sheetData>
    <row r="1" spans="1:8" ht="22.5" customHeight="1" x14ac:dyDescent="0.15">
      <c r="A1" s="178" t="s">
        <v>861</v>
      </c>
      <c r="B1" s="178"/>
      <c r="C1" s="133"/>
      <c r="D1" s="125"/>
      <c r="E1" s="110"/>
      <c r="F1" s="110"/>
      <c r="G1" s="110"/>
      <c r="H1" s="110"/>
    </row>
    <row r="2" spans="1:8" ht="22.5" customHeight="1" thickBot="1" x14ac:dyDescent="0.2">
      <c r="A2" s="126"/>
      <c r="B2" s="287" t="s">
        <v>458</v>
      </c>
      <c r="C2" s="287"/>
      <c r="D2" s="124"/>
      <c r="E2" s="110"/>
      <c r="F2" s="110"/>
      <c r="G2" s="110"/>
      <c r="H2" s="110"/>
    </row>
    <row r="3" spans="1:8" ht="33" customHeight="1" x14ac:dyDescent="0.15">
      <c r="A3" s="134" t="s">
        <v>810</v>
      </c>
      <c r="B3" s="135" t="s">
        <v>811</v>
      </c>
      <c r="C3" s="136" t="s">
        <v>812</v>
      </c>
      <c r="D3" s="127"/>
      <c r="E3" s="110"/>
      <c r="F3" s="110"/>
      <c r="G3" s="110"/>
      <c r="H3" s="110"/>
    </row>
    <row r="4" spans="1:8" ht="16.5" customHeight="1" x14ac:dyDescent="0.15">
      <c r="A4" s="128"/>
      <c r="B4" s="129" t="s">
        <v>709</v>
      </c>
      <c r="C4" s="130" t="s">
        <v>374</v>
      </c>
      <c r="D4" s="127"/>
      <c r="E4" s="110"/>
      <c r="F4" s="110"/>
      <c r="G4" s="110"/>
      <c r="H4" s="110"/>
    </row>
    <row r="5" spans="1:8" ht="16.5" customHeight="1" x14ac:dyDescent="0.15">
      <c r="A5" s="137" t="s">
        <v>813</v>
      </c>
      <c r="B5" s="132">
        <v>64</v>
      </c>
      <c r="C5" s="138">
        <v>8.6</v>
      </c>
      <c r="D5" s="139"/>
      <c r="E5" s="110"/>
      <c r="F5" s="110"/>
      <c r="G5" s="110"/>
      <c r="H5" s="110"/>
    </row>
    <row r="6" spans="1:8" ht="16.5" customHeight="1" x14ac:dyDescent="0.15">
      <c r="A6" s="140"/>
      <c r="B6" s="141"/>
      <c r="C6" s="142"/>
      <c r="D6" s="139"/>
      <c r="E6" s="110"/>
      <c r="F6" s="110"/>
      <c r="G6" s="110"/>
      <c r="H6" s="110"/>
    </row>
    <row r="7" spans="1:8" ht="16.5" customHeight="1" x14ac:dyDescent="0.15">
      <c r="A7" s="137" t="s">
        <v>814</v>
      </c>
      <c r="B7" s="132">
        <v>40</v>
      </c>
      <c r="C7" s="138">
        <v>5.4</v>
      </c>
      <c r="D7" s="139"/>
      <c r="E7" s="110"/>
      <c r="F7" s="110"/>
      <c r="G7" s="110"/>
      <c r="H7" s="110"/>
    </row>
    <row r="8" spans="1:8" ht="16.5" customHeight="1" x14ac:dyDescent="0.15">
      <c r="A8" s="140"/>
      <c r="B8" s="141"/>
      <c r="C8" s="142"/>
      <c r="D8" s="139"/>
      <c r="E8" s="110"/>
      <c r="F8" s="110"/>
      <c r="G8" s="110"/>
      <c r="H8" s="110"/>
    </row>
    <row r="9" spans="1:8" ht="16.5" customHeight="1" x14ac:dyDescent="0.15">
      <c r="A9" s="137" t="s">
        <v>815</v>
      </c>
      <c r="B9" s="132">
        <v>213</v>
      </c>
      <c r="C9" s="138">
        <v>28.5</v>
      </c>
      <c r="D9" s="139"/>
      <c r="E9" s="110"/>
      <c r="F9" s="110"/>
      <c r="G9" s="110"/>
      <c r="H9" s="110"/>
    </row>
    <row r="10" spans="1:8" ht="16.5" customHeight="1" x14ac:dyDescent="0.15">
      <c r="A10" s="140"/>
      <c r="B10" s="141"/>
      <c r="C10" s="142"/>
      <c r="D10" s="139"/>
      <c r="E10" s="110"/>
      <c r="F10" s="110"/>
      <c r="G10" s="110"/>
      <c r="H10" s="110"/>
    </row>
    <row r="11" spans="1:8" ht="16.5" customHeight="1" x14ac:dyDescent="0.15">
      <c r="A11" s="137" t="s">
        <v>816</v>
      </c>
      <c r="B11" s="132">
        <v>163</v>
      </c>
      <c r="C11" s="138">
        <v>21.8</v>
      </c>
      <c r="D11" s="139"/>
      <c r="E11" s="110"/>
      <c r="F11" s="110"/>
      <c r="G11" s="110"/>
      <c r="H11" s="110"/>
    </row>
    <row r="12" spans="1:8" ht="16.5" customHeight="1" x14ac:dyDescent="0.15">
      <c r="A12" s="140"/>
      <c r="B12" s="141"/>
      <c r="C12" s="142"/>
      <c r="D12" s="139"/>
      <c r="E12" s="110"/>
      <c r="F12" s="110"/>
      <c r="G12" s="110"/>
      <c r="H12" s="110"/>
    </row>
    <row r="13" spans="1:8" ht="16.5" customHeight="1" x14ac:dyDescent="0.15">
      <c r="A13" s="137" t="s">
        <v>817</v>
      </c>
      <c r="B13" s="132">
        <v>23</v>
      </c>
      <c r="C13" s="138">
        <v>3.1</v>
      </c>
      <c r="D13" s="139"/>
      <c r="E13" s="110"/>
      <c r="F13" s="110"/>
      <c r="G13" s="110"/>
      <c r="H13" s="110"/>
    </row>
    <row r="14" spans="1:8" ht="16.5" customHeight="1" x14ac:dyDescent="0.15">
      <c r="A14" s="140"/>
      <c r="B14" s="141"/>
      <c r="C14" s="142"/>
      <c r="D14" s="139"/>
      <c r="E14" s="110"/>
      <c r="F14" s="110"/>
      <c r="G14" s="110"/>
      <c r="H14" s="110"/>
    </row>
    <row r="15" spans="1:8" ht="16.5" customHeight="1" x14ac:dyDescent="0.15">
      <c r="A15" s="137" t="s">
        <v>818</v>
      </c>
      <c r="B15" s="132">
        <v>19</v>
      </c>
      <c r="C15" s="138">
        <v>2.5</v>
      </c>
      <c r="D15" s="139"/>
      <c r="E15" s="110"/>
      <c r="F15" s="110"/>
      <c r="G15" s="110"/>
      <c r="H15" s="110"/>
    </row>
    <row r="16" spans="1:8" ht="16.5" customHeight="1" x14ac:dyDescent="0.15">
      <c r="A16" s="140"/>
      <c r="B16" s="141"/>
      <c r="C16" s="142"/>
      <c r="D16" s="139"/>
      <c r="E16" s="110"/>
      <c r="F16" s="110"/>
      <c r="G16" s="110"/>
      <c r="H16" s="110"/>
    </row>
    <row r="17" spans="1:10" ht="16.5" customHeight="1" x14ac:dyDescent="0.15">
      <c r="A17" s="137" t="s">
        <v>819</v>
      </c>
      <c r="B17" s="132">
        <v>13</v>
      </c>
      <c r="C17" s="138">
        <v>1.7</v>
      </c>
      <c r="D17" s="139"/>
      <c r="E17" s="124"/>
      <c r="F17" s="124"/>
      <c r="G17" s="124"/>
      <c r="H17" s="124"/>
    </row>
    <row r="18" spans="1:10" ht="16.5" customHeight="1" x14ac:dyDescent="0.15">
      <c r="A18" s="140"/>
      <c r="B18" s="141"/>
      <c r="C18" s="142"/>
      <c r="D18" s="139"/>
      <c r="E18" s="124"/>
      <c r="F18" s="124"/>
      <c r="G18" s="124"/>
      <c r="H18" s="124"/>
    </row>
    <row r="19" spans="1:10" ht="16.5" customHeight="1" x14ac:dyDescent="0.15">
      <c r="A19" s="137" t="s">
        <v>820</v>
      </c>
      <c r="B19" s="132">
        <v>20</v>
      </c>
      <c r="C19" s="138">
        <v>2.7</v>
      </c>
      <c r="D19" s="139"/>
      <c r="E19" s="124"/>
      <c r="F19" s="124"/>
      <c r="G19" s="124"/>
      <c r="H19" s="124"/>
    </row>
    <row r="20" spans="1:10" ht="16.5" customHeight="1" x14ac:dyDescent="0.15">
      <c r="A20" s="140"/>
      <c r="B20" s="141"/>
      <c r="C20" s="142"/>
      <c r="D20" s="139"/>
      <c r="E20" s="124"/>
      <c r="F20" s="124"/>
      <c r="G20" s="124"/>
      <c r="H20" s="124"/>
    </row>
    <row r="21" spans="1:10" ht="16.5" customHeight="1" x14ac:dyDescent="0.15">
      <c r="A21" s="137" t="s">
        <v>821</v>
      </c>
      <c r="B21" s="132">
        <v>192</v>
      </c>
      <c r="C21" s="138">
        <v>25.7</v>
      </c>
      <c r="D21" s="139"/>
      <c r="E21" s="124"/>
      <c r="F21" s="124"/>
      <c r="G21" s="124"/>
      <c r="H21" s="124"/>
    </row>
    <row r="22" spans="1:10" ht="16.5" customHeight="1" x14ac:dyDescent="0.15">
      <c r="A22" s="143"/>
      <c r="B22" s="141"/>
      <c r="C22" s="142"/>
      <c r="D22" s="139"/>
      <c r="E22" s="124"/>
      <c r="F22" s="124"/>
      <c r="G22" s="124"/>
      <c r="H22" s="124"/>
    </row>
    <row r="23" spans="1:10" ht="16.5" customHeight="1" thickBot="1" x14ac:dyDescent="0.2">
      <c r="A23" s="144" t="s">
        <v>806</v>
      </c>
      <c r="B23" s="145">
        <v>747</v>
      </c>
      <c r="C23" s="146">
        <v>100</v>
      </c>
      <c r="D23" s="131"/>
      <c r="E23" s="124"/>
      <c r="F23" s="124"/>
      <c r="G23" s="124"/>
      <c r="H23" s="124"/>
    </row>
    <row r="24" spans="1:10" ht="18" customHeight="1" x14ac:dyDescent="0.15">
      <c r="A24" s="126"/>
      <c r="B24" s="275" t="s">
        <v>451</v>
      </c>
      <c r="C24" s="275"/>
      <c r="D24" s="124"/>
      <c r="E24" s="124"/>
      <c r="F24" s="124"/>
      <c r="G24" s="124"/>
      <c r="H24" s="124"/>
    </row>
    <row r="25" spans="1:10" ht="13.5" customHeight="1" x14ac:dyDescent="0.15">
      <c r="A25" s="133"/>
      <c r="B25" s="133"/>
      <c r="C25" s="133"/>
      <c r="D25" s="124"/>
      <c r="E25" s="124"/>
      <c r="F25" s="124"/>
      <c r="G25" s="124"/>
      <c r="H25" s="124"/>
    </row>
    <row r="26" spans="1:10" x14ac:dyDescent="0.15">
      <c r="A26" s="110"/>
      <c r="B26" s="110"/>
      <c r="C26" s="110"/>
      <c r="D26" s="110"/>
      <c r="E26" s="110"/>
      <c r="F26" s="147"/>
      <c r="G26" s="147"/>
      <c r="H26" s="147"/>
      <c r="I26" s="147"/>
      <c r="J26" s="147"/>
    </row>
    <row r="27" spans="1:10" x14ac:dyDescent="0.15">
      <c r="A27" s="110"/>
      <c r="B27" s="110"/>
      <c r="C27" s="110"/>
      <c r="D27" s="110"/>
      <c r="E27" s="110"/>
      <c r="F27" s="147"/>
      <c r="G27" s="147"/>
      <c r="H27" s="147"/>
      <c r="I27" s="147"/>
      <c r="J27" s="147"/>
    </row>
    <row r="28" spans="1:10" x14ac:dyDescent="0.15">
      <c r="A28" s="124"/>
      <c r="B28" s="124"/>
      <c r="C28" s="124"/>
      <c r="D28" s="124"/>
      <c r="E28" s="124"/>
      <c r="F28" s="147"/>
      <c r="G28" s="147" t="s">
        <v>450</v>
      </c>
      <c r="H28" s="147"/>
      <c r="I28" s="147"/>
      <c r="J28" s="147"/>
    </row>
    <row r="29" spans="1:10" x14ac:dyDescent="0.15">
      <c r="A29" s="124"/>
      <c r="B29" s="124"/>
      <c r="C29" s="124"/>
      <c r="D29" s="124"/>
      <c r="E29" s="124"/>
      <c r="F29" s="147"/>
      <c r="G29" s="147" t="s">
        <v>361</v>
      </c>
      <c r="H29" s="147" t="s">
        <v>362</v>
      </c>
      <c r="I29" s="147"/>
      <c r="J29" s="147"/>
    </row>
    <row r="30" spans="1:10" x14ac:dyDescent="0.15">
      <c r="A30" s="124"/>
      <c r="B30" s="124"/>
      <c r="C30" s="124"/>
      <c r="D30" s="124"/>
      <c r="E30" s="124"/>
      <c r="F30" s="148" t="s">
        <v>363</v>
      </c>
      <c r="G30" s="147">
        <v>64</v>
      </c>
      <c r="H30" s="147">
        <v>8.6</v>
      </c>
      <c r="I30" s="147"/>
      <c r="J30" s="147"/>
    </row>
    <row r="31" spans="1:10" x14ac:dyDescent="0.15">
      <c r="A31" s="124"/>
      <c r="B31" s="124"/>
      <c r="C31" s="124"/>
      <c r="D31" s="124"/>
      <c r="E31" s="124"/>
      <c r="F31" s="148" t="s">
        <v>364</v>
      </c>
      <c r="G31" s="147">
        <v>40</v>
      </c>
      <c r="H31" s="147">
        <v>5.4</v>
      </c>
      <c r="I31" s="147"/>
      <c r="J31" s="147"/>
    </row>
    <row r="32" spans="1:10" x14ac:dyDescent="0.15">
      <c r="A32" s="124"/>
      <c r="B32" s="124"/>
      <c r="C32" s="124"/>
      <c r="D32" s="124"/>
      <c r="E32" s="124"/>
      <c r="F32" s="148" t="s">
        <v>365</v>
      </c>
      <c r="G32" s="147">
        <v>213</v>
      </c>
      <c r="H32" s="147">
        <v>28.5</v>
      </c>
      <c r="I32" s="147"/>
      <c r="J32" s="147"/>
    </row>
    <row r="33" spans="1:10" x14ac:dyDescent="0.15">
      <c r="A33" s="124"/>
      <c r="B33" s="124"/>
      <c r="C33" s="124"/>
      <c r="D33" s="124"/>
      <c r="E33" s="124"/>
      <c r="F33" s="148" t="s">
        <v>366</v>
      </c>
      <c r="G33" s="147">
        <v>163</v>
      </c>
      <c r="H33" s="147">
        <v>21.8</v>
      </c>
      <c r="I33" s="147"/>
      <c r="J33" s="147"/>
    </row>
    <row r="34" spans="1:10" x14ac:dyDescent="0.15">
      <c r="A34" s="124"/>
      <c r="B34" s="124"/>
      <c r="C34" s="124"/>
      <c r="D34" s="124"/>
      <c r="E34" s="124"/>
      <c r="F34" s="148" t="s">
        <v>367</v>
      </c>
      <c r="G34" s="147">
        <v>23</v>
      </c>
      <c r="H34" s="147">
        <v>3.1</v>
      </c>
      <c r="I34" s="147"/>
      <c r="J34" s="147"/>
    </row>
    <row r="35" spans="1:10" x14ac:dyDescent="0.15">
      <c r="A35" s="124"/>
      <c r="B35" s="124"/>
      <c r="C35" s="124"/>
      <c r="D35" s="124"/>
      <c r="E35" s="124"/>
      <c r="F35" s="149" t="s">
        <v>368</v>
      </c>
      <c r="G35" s="147">
        <v>19</v>
      </c>
      <c r="H35" s="147">
        <v>2.5</v>
      </c>
      <c r="I35" s="147"/>
      <c r="J35" s="147"/>
    </row>
    <row r="36" spans="1:10" x14ac:dyDescent="0.15">
      <c r="A36" s="124"/>
      <c r="B36" s="124"/>
      <c r="C36" s="124"/>
      <c r="D36" s="124"/>
      <c r="E36" s="124"/>
      <c r="F36" s="148" t="s">
        <v>369</v>
      </c>
      <c r="G36" s="147">
        <v>13</v>
      </c>
      <c r="H36" s="147">
        <v>1.7</v>
      </c>
      <c r="I36" s="147"/>
      <c r="J36" s="147"/>
    </row>
    <row r="37" spans="1:10" x14ac:dyDescent="0.15">
      <c r="A37" s="124"/>
      <c r="B37" s="124"/>
      <c r="C37" s="124"/>
      <c r="D37" s="124"/>
      <c r="E37" s="124"/>
      <c r="F37" s="148" t="s">
        <v>370</v>
      </c>
      <c r="G37" s="147">
        <v>20</v>
      </c>
      <c r="H37" s="147">
        <v>2.7</v>
      </c>
      <c r="I37" s="147"/>
      <c r="J37" s="147"/>
    </row>
    <row r="38" spans="1:10" x14ac:dyDescent="0.15">
      <c r="A38" s="124"/>
      <c r="B38" s="124"/>
      <c r="C38" s="124"/>
      <c r="D38" s="124"/>
      <c r="E38" s="124"/>
      <c r="F38" s="148" t="s">
        <v>371</v>
      </c>
      <c r="G38" s="147">
        <v>192</v>
      </c>
      <c r="H38" s="147">
        <v>25.7</v>
      </c>
      <c r="I38" s="147"/>
      <c r="J38" s="147"/>
    </row>
    <row r="39" spans="1:10" x14ac:dyDescent="0.15">
      <c r="A39" s="124"/>
      <c r="B39" s="124"/>
      <c r="C39" s="124"/>
      <c r="D39" s="124"/>
      <c r="E39" s="124"/>
      <c r="F39" s="147"/>
      <c r="G39" s="147">
        <v>747</v>
      </c>
      <c r="H39" s="147">
        <v>100</v>
      </c>
      <c r="I39" s="147"/>
      <c r="J39" s="147"/>
    </row>
    <row r="40" spans="1:10" x14ac:dyDescent="0.15">
      <c r="A40" s="124"/>
      <c r="B40" s="131"/>
      <c r="C40" s="124"/>
      <c r="D40" s="124"/>
      <c r="E40" s="124"/>
      <c r="F40" s="147"/>
      <c r="G40" s="147"/>
      <c r="H40" s="147"/>
      <c r="I40" s="147"/>
      <c r="J40" s="147"/>
    </row>
    <row r="41" spans="1:10" x14ac:dyDescent="0.15">
      <c r="A41" s="110"/>
      <c r="B41" s="110"/>
      <c r="C41" s="110"/>
      <c r="D41" s="110"/>
      <c r="E41" s="110"/>
      <c r="F41" s="147"/>
      <c r="G41" s="147"/>
      <c r="H41" s="147"/>
      <c r="I41" s="147"/>
      <c r="J41" s="147"/>
    </row>
    <row r="42" spans="1:10" x14ac:dyDescent="0.15">
      <c r="A42" s="110"/>
      <c r="B42" s="110"/>
      <c r="C42" s="110"/>
      <c r="D42" s="110"/>
      <c r="E42" s="110"/>
      <c r="F42" s="147"/>
      <c r="G42" s="147"/>
      <c r="H42" s="147"/>
      <c r="I42" s="147"/>
      <c r="J42" s="147"/>
    </row>
    <row r="43" spans="1:10" x14ac:dyDescent="0.15">
      <c r="A43" s="110"/>
      <c r="B43" s="110"/>
      <c r="C43" s="110"/>
      <c r="D43" s="110"/>
      <c r="E43" s="110"/>
      <c r="F43" s="110"/>
      <c r="G43" s="110"/>
      <c r="H43" s="110"/>
    </row>
    <row r="44" spans="1:10" x14ac:dyDescent="0.15">
      <c r="A44" s="110"/>
      <c r="B44" s="110"/>
      <c r="C44" s="110"/>
      <c r="D44" s="110"/>
      <c r="E44" s="110"/>
      <c r="F44" s="110"/>
      <c r="G44" s="110"/>
      <c r="H44" s="110"/>
    </row>
    <row r="45" spans="1:10" x14ac:dyDescent="0.15">
      <c r="A45" s="110"/>
      <c r="B45" s="110"/>
      <c r="C45" s="110"/>
      <c r="D45" s="110"/>
      <c r="E45" s="110"/>
      <c r="F45" s="110"/>
      <c r="G45" s="110"/>
      <c r="H45" s="110"/>
    </row>
    <row r="46" spans="1:10" x14ac:dyDescent="0.15">
      <c r="A46" s="288"/>
      <c r="B46" s="288"/>
      <c r="C46" s="288"/>
      <c r="D46" s="124"/>
      <c r="E46" s="124"/>
      <c r="F46" s="124"/>
      <c r="G46" s="124"/>
      <c r="H46" s="124"/>
    </row>
  </sheetData>
  <mergeCells count="4">
    <mergeCell ref="A1:B1"/>
    <mergeCell ref="B2:C2"/>
    <mergeCell ref="B24:C24"/>
    <mergeCell ref="A46:C46"/>
  </mergeCells>
  <phoneticPr fontId="4"/>
  <pageMargins left="0.78740157480314965" right="0.78740157480314965" top="0.78740157480314965" bottom="0.59055118110236227" header="0.51181102362204722" footer="0.31496062992125984"/>
  <pageSetup paperSize="9" firstPageNumber="127" orientation="portrait" r:id="rId1"/>
  <headerFooter alignWithMargins="0">
    <oddFooter>&amp;C&amp;"ＭＳ 明朝,標準"- &amp;P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"/>
  <sheetViews>
    <sheetView zoomScaleNormal="100" zoomScaleSheetLayoutView="100" workbookViewId="0">
      <selection activeCell="O45" sqref="O45:AC45"/>
    </sheetView>
  </sheetViews>
  <sheetFormatPr defaultRowHeight="13.5" outlineLevelRow="1" x14ac:dyDescent="0.15"/>
  <cols>
    <col min="1" max="1" width="12.625" style="24" customWidth="1"/>
    <col min="2" max="2" width="9.5" style="24" customWidth="1"/>
    <col min="3" max="3" width="7.25" style="24" customWidth="1"/>
    <col min="4" max="5" width="3.375" style="24" customWidth="1"/>
    <col min="6" max="8" width="7.25" style="24" customWidth="1"/>
    <col min="9" max="12" width="3.625" style="24" customWidth="1"/>
    <col min="13" max="17" width="7.25" style="24" customWidth="1"/>
    <col min="18" max="19" width="3.625" style="24" customWidth="1"/>
    <col min="20" max="21" width="7.25" style="24" customWidth="1"/>
    <col min="22" max="23" width="3.625" style="24" customWidth="1"/>
    <col min="24" max="25" width="7.25" style="24" customWidth="1"/>
    <col min="26" max="27" width="3.625" style="24" customWidth="1"/>
    <col min="28" max="29" width="7.25" style="24" customWidth="1"/>
  </cols>
  <sheetData>
    <row r="1" spans="1:30" ht="18.75" customHeight="1" x14ac:dyDescent="0.15">
      <c r="A1" s="289" t="s">
        <v>848</v>
      </c>
      <c r="B1" s="289"/>
      <c r="C1" s="289"/>
      <c r="D1" s="289"/>
      <c r="E1" s="289"/>
      <c r="F1" s="289"/>
      <c r="G1" s="290"/>
      <c r="H1" s="290"/>
      <c r="I1" s="290"/>
      <c r="O1" s="289" t="s">
        <v>850</v>
      </c>
      <c r="P1" s="289"/>
      <c r="Q1" s="289"/>
      <c r="R1" s="289"/>
      <c r="S1" s="289"/>
      <c r="T1" s="290"/>
      <c r="U1" s="290"/>
      <c r="V1" s="290"/>
    </row>
    <row r="2" spans="1:30" ht="15" customHeight="1" thickBot="1" x14ac:dyDescent="0.2">
      <c r="A2" s="291"/>
      <c r="B2" s="291"/>
      <c r="C2" s="291"/>
      <c r="E2" s="313"/>
      <c r="F2" s="313"/>
      <c r="G2" s="313"/>
      <c r="H2" s="313"/>
      <c r="I2" s="313"/>
      <c r="N2" s="313" t="s">
        <v>136</v>
      </c>
      <c r="O2" s="291"/>
      <c r="P2" s="291"/>
      <c r="Q2" s="291"/>
      <c r="R2" s="291"/>
      <c r="T2" s="314"/>
      <c r="U2" s="314"/>
      <c r="V2" s="314"/>
      <c r="W2" s="314"/>
      <c r="AC2" s="314" t="s">
        <v>844</v>
      </c>
    </row>
    <row r="3" spans="1:30" ht="14.25" customHeight="1" x14ac:dyDescent="0.15">
      <c r="A3" s="293" t="s">
        <v>98</v>
      </c>
      <c r="B3" s="294" t="s">
        <v>669</v>
      </c>
      <c r="C3" s="315" t="s">
        <v>670</v>
      </c>
      <c r="D3" s="315"/>
      <c r="E3" s="315"/>
      <c r="F3" s="315"/>
      <c r="G3" s="315"/>
      <c r="H3" s="315" t="s">
        <v>671</v>
      </c>
      <c r="I3" s="315"/>
      <c r="J3" s="315"/>
      <c r="K3" s="315"/>
      <c r="L3" s="315" t="s">
        <v>672</v>
      </c>
      <c r="M3" s="315"/>
      <c r="N3" s="316"/>
      <c r="O3" s="317" t="s">
        <v>427</v>
      </c>
      <c r="P3" s="318"/>
      <c r="Q3" s="319" t="s">
        <v>673</v>
      </c>
      <c r="R3" s="320"/>
      <c r="S3" s="320"/>
      <c r="T3" s="320"/>
      <c r="U3" s="320"/>
      <c r="V3" s="321"/>
      <c r="W3" s="319" t="s">
        <v>674</v>
      </c>
      <c r="X3" s="320"/>
      <c r="Y3" s="320"/>
      <c r="Z3" s="320"/>
      <c r="AA3" s="320"/>
      <c r="AB3" s="320"/>
      <c r="AC3" s="322"/>
      <c r="AD3" s="1"/>
    </row>
    <row r="4" spans="1:30" ht="13.5" customHeight="1" x14ac:dyDescent="0.15">
      <c r="A4" s="323"/>
      <c r="B4" s="324"/>
      <c r="C4" s="325" t="s">
        <v>1</v>
      </c>
      <c r="D4" s="325"/>
      <c r="E4" s="326" t="s">
        <v>675</v>
      </c>
      <c r="F4" s="326"/>
      <c r="G4" s="327" t="s">
        <v>0</v>
      </c>
      <c r="H4" s="326" t="s">
        <v>676</v>
      </c>
      <c r="I4" s="326"/>
      <c r="J4" s="328" t="s">
        <v>2</v>
      </c>
      <c r="K4" s="328"/>
      <c r="L4" s="326" t="s">
        <v>677</v>
      </c>
      <c r="M4" s="326"/>
      <c r="N4" s="329" t="s">
        <v>3</v>
      </c>
      <c r="O4" s="330"/>
      <c r="P4" s="331"/>
      <c r="Q4" s="332" t="s">
        <v>678</v>
      </c>
      <c r="R4" s="333"/>
      <c r="S4" s="332" t="s">
        <v>679</v>
      </c>
      <c r="T4" s="333"/>
      <c r="U4" s="332" t="s">
        <v>680</v>
      </c>
      <c r="V4" s="333"/>
      <c r="W4" s="332" t="s">
        <v>678</v>
      </c>
      <c r="X4" s="333"/>
      <c r="Y4" s="332" t="s">
        <v>681</v>
      </c>
      <c r="Z4" s="333"/>
      <c r="AA4" s="332" t="s">
        <v>680</v>
      </c>
      <c r="AB4" s="333"/>
      <c r="AC4" s="334" t="s">
        <v>682</v>
      </c>
      <c r="AD4" s="1"/>
    </row>
    <row r="5" spans="1:30" x14ac:dyDescent="0.15">
      <c r="A5" s="323"/>
      <c r="B5" s="324"/>
      <c r="C5" s="325"/>
      <c r="D5" s="325"/>
      <c r="E5" s="335" t="s">
        <v>683</v>
      </c>
      <c r="F5" s="335"/>
      <c r="G5" s="336" t="s">
        <v>4</v>
      </c>
      <c r="H5" s="335" t="s">
        <v>684</v>
      </c>
      <c r="I5" s="335"/>
      <c r="J5" s="337"/>
      <c r="K5" s="337"/>
      <c r="L5" s="335" t="s">
        <v>685</v>
      </c>
      <c r="M5" s="335"/>
      <c r="N5" s="329"/>
      <c r="O5" s="338"/>
      <c r="P5" s="339"/>
      <c r="Q5" s="340"/>
      <c r="R5" s="341"/>
      <c r="S5" s="340"/>
      <c r="T5" s="341"/>
      <c r="U5" s="340"/>
      <c r="V5" s="341"/>
      <c r="W5" s="340"/>
      <c r="X5" s="341"/>
      <c r="Y5" s="340"/>
      <c r="Z5" s="341"/>
      <c r="AA5" s="340"/>
      <c r="AB5" s="341"/>
      <c r="AC5" s="342" t="s">
        <v>686</v>
      </c>
      <c r="AD5" s="1"/>
    </row>
    <row r="6" spans="1:30" ht="7.5" customHeight="1" x14ac:dyDescent="0.15">
      <c r="A6" s="343"/>
      <c r="B6" s="344" t="s">
        <v>687</v>
      </c>
      <c r="C6" s="345" t="s">
        <v>5</v>
      </c>
      <c r="D6" s="345"/>
      <c r="E6" s="345" t="s">
        <v>6</v>
      </c>
      <c r="F6" s="345"/>
      <c r="G6" s="344" t="s">
        <v>7</v>
      </c>
      <c r="H6" s="345" t="s">
        <v>5</v>
      </c>
      <c r="I6" s="345"/>
      <c r="J6" s="345" t="s">
        <v>8</v>
      </c>
      <c r="K6" s="345"/>
      <c r="L6" s="345" t="s">
        <v>5</v>
      </c>
      <c r="M6" s="345"/>
      <c r="N6" s="346" t="s">
        <v>9</v>
      </c>
      <c r="O6" s="347"/>
      <c r="P6" s="348"/>
      <c r="Q6" s="349" t="s">
        <v>688</v>
      </c>
      <c r="R6" s="350"/>
      <c r="S6" s="349" t="s">
        <v>5</v>
      </c>
      <c r="T6" s="350"/>
      <c r="U6" s="349" t="s">
        <v>6</v>
      </c>
      <c r="V6" s="350"/>
      <c r="W6" s="349"/>
      <c r="X6" s="350"/>
      <c r="Y6" s="349"/>
      <c r="Z6" s="350"/>
      <c r="AA6" s="349"/>
      <c r="AB6" s="350"/>
      <c r="AC6" s="346" t="s">
        <v>428</v>
      </c>
      <c r="AD6" s="1"/>
    </row>
    <row r="7" spans="1:30" ht="22.5" hidden="1" customHeight="1" outlineLevel="1" x14ac:dyDescent="0.15">
      <c r="A7" s="351" t="s">
        <v>137</v>
      </c>
      <c r="B7" s="56">
        <v>421378</v>
      </c>
      <c r="C7" s="352">
        <v>420316</v>
      </c>
      <c r="D7" s="352"/>
      <c r="E7" s="352">
        <v>1062</v>
      </c>
      <c r="F7" s="352"/>
      <c r="G7" s="56">
        <v>0</v>
      </c>
      <c r="H7" s="352">
        <v>66700</v>
      </c>
      <c r="I7" s="352"/>
      <c r="J7" s="353">
        <v>15.8</v>
      </c>
      <c r="K7" s="353"/>
      <c r="L7" s="191">
        <v>18203</v>
      </c>
      <c r="M7" s="191"/>
      <c r="N7" s="49">
        <v>4.3</v>
      </c>
      <c r="O7" s="354"/>
      <c r="P7" s="355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7"/>
    </row>
    <row r="8" spans="1:30" ht="22.5" hidden="1" customHeight="1" outlineLevel="1" x14ac:dyDescent="0.15">
      <c r="A8" s="154" t="s">
        <v>10</v>
      </c>
      <c r="B8" s="164">
        <v>435714</v>
      </c>
      <c r="C8" s="187">
        <v>434584</v>
      </c>
      <c r="D8" s="187"/>
      <c r="E8" s="187">
        <v>1130</v>
      </c>
      <c r="F8" s="187"/>
      <c r="G8" s="164">
        <v>0</v>
      </c>
      <c r="H8" s="187">
        <v>71767</v>
      </c>
      <c r="I8" s="187"/>
      <c r="J8" s="188">
        <v>16.5</v>
      </c>
      <c r="K8" s="188"/>
      <c r="L8" s="192">
        <v>27979</v>
      </c>
      <c r="M8" s="192"/>
      <c r="N8" s="19">
        <v>6.4</v>
      </c>
      <c r="O8" s="354"/>
      <c r="P8" s="355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7"/>
    </row>
    <row r="9" spans="1:30" ht="22.5" hidden="1" customHeight="1" outlineLevel="1" x14ac:dyDescent="0.15">
      <c r="A9" s="154" t="s">
        <v>11</v>
      </c>
      <c r="B9" s="164">
        <v>444956</v>
      </c>
      <c r="C9" s="187">
        <v>443751</v>
      </c>
      <c r="D9" s="187"/>
      <c r="E9" s="187">
        <v>1205</v>
      </c>
      <c r="F9" s="187"/>
      <c r="G9" s="164">
        <v>0</v>
      </c>
      <c r="H9" s="187">
        <v>79012</v>
      </c>
      <c r="I9" s="187"/>
      <c r="J9" s="188">
        <v>17.8</v>
      </c>
      <c r="K9" s="188"/>
      <c r="L9" s="192">
        <v>35390</v>
      </c>
      <c r="M9" s="192"/>
      <c r="N9" s="19">
        <v>8</v>
      </c>
      <c r="O9" s="354"/>
      <c r="P9" s="355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7"/>
    </row>
    <row r="10" spans="1:30" ht="22.5" hidden="1" customHeight="1" outlineLevel="1" x14ac:dyDescent="0.15">
      <c r="A10" s="154" t="s">
        <v>12</v>
      </c>
      <c r="B10" s="164">
        <v>451558</v>
      </c>
      <c r="C10" s="187">
        <v>450398</v>
      </c>
      <c r="D10" s="187"/>
      <c r="E10" s="187">
        <v>1160</v>
      </c>
      <c r="F10" s="187"/>
      <c r="G10" s="164">
        <v>0</v>
      </c>
      <c r="H10" s="187">
        <v>69567</v>
      </c>
      <c r="I10" s="187"/>
      <c r="J10" s="188">
        <v>15.4</v>
      </c>
      <c r="K10" s="188"/>
      <c r="L10" s="192">
        <v>45980</v>
      </c>
      <c r="M10" s="192"/>
      <c r="N10" s="19">
        <v>10.199999999999999</v>
      </c>
      <c r="O10" s="354"/>
      <c r="P10" s="355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7"/>
    </row>
    <row r="11" spans="1:30" ht="22.5" hidden="1" customHeight="1" outlineLevel="1" x14ac:dyDescent="0.15">
      <c r="A11" s="154" t="s">
        <v>13</v>
      </c>
      <c r="B11" s="164">
        <v>452514</v>
      </c>
      <c r="C11" s="187">
        <v>451346</v>
      </c>
      <c r="D11" s="187"/>
      <c r="E11" s="187">
        <v>1168</v>
      </c>
      <c r="F11" s="187"/>
      <c r="G11" s="164">
        <v>0</v>
      </c>
      <c r="H11" s="187">
        <v>95406</v>
      </c>
      <c r="I11" s="187"/>
      <c r="J11" s="188">
        <v>21.1</v>
      </c>
      <c r="K11" s="188"/>
      <c r="L11" s="192">
        <v>53278</v>
      </c>
      <c r="M11" s="192"/>
      <c r="N11" s="19">
        <v>11.8</v>
      </c>
      <c r="O11" s="354"/>
      <c r="P11" s="355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7"/>
    </row>
    <row r="12" spans="1:30" ht="22.5" hidden="1" customHeight="1" outlineLevel="1" x14ac:dyDescent="0.15">
      <c r="A12" s="154" t="s">
        <v>14</v>
      </c>
      <c r="B12" s="164">
        <v>452423</v>
      </c>
      <c r="C12" s="187">
        <v>451079</v>
      </c>
      <c r="D12" s="187"/>
      <c r="E12" s="187">
        <v>1344</v>
      </c>
      <c r="F12" s="187"/>
      <c r="G12" s="164">
        <v>0</v>
      </c>
      <c r="H12" s="187">
        <v>97554</v>
      </c>
      <c r="I12" s="187"/>
      <c r="J12" s="188">
        <v>21.6</v>
      </c>
      <c r="K12" s="188"/>
      <c r="L12" s="192">
        <v>60276</v>
      </c>
      <c r="M12" s="192"/>
      <c r="N12" s="19">
        <v>13.3</v>
      </c>
      <c r="O12" s="354"/>
      <c r="P12" s="355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7"/>
    </row>
    <row r="13" spans="1:30" ht="22.5" hidden="1" customHeight="1" outlineLevel="1" x14ac:dyDescent="0.15">
      <c r="A13" s="154" t="s">
        <v>15</v>
      </c>
      <c r="B13" s="164">
        <v>453353</v>
      </c>
      <c r="C13" s="187">
        <v>451973</v>
      </c>
      <c r="D13" s="187"/>
      <c r="E13" s="187">
        <v>1380</v>
      </c>
      <c r="F13" s="187"/>
      <c r="G13" s="164">
        <v>0</v>
      </c>
      <c r="H13" s="187">
        <v>100312</v>
      </c>
      <c r="I13" s="187"/>
      <c r="J13" s="188">
        <v>22.1</v>
      </c>
      <c r="K13" s="188"/>
      <c r="L13" s="192">
        <v>70510</v>
      </c>
      <c r="M13" s="192"/>
      <c r="N13" s="19">
        <v>15.6</v>
      </c>
      <c r="O13" s="354"/>
      <c r="P13" s="355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7"/>
    </row>
    <row r="14" spans="1:30" ht="22.5" hidden="1" customHeight="1" outlineLevel="1" x14ac:dyDescent="0.15">
      <c r="A14" s="154" t="s">
        <v>16</v>
      </c>
      <c r="B14" s="164">
        <v>455944</v>
      </c>
      <c r="C14" s="187">
        <v>454546</v>
      </c>
      <c r="D14" s="187"/>
      <c r="E14" s="187">
        <v>1398</v>
      </c>
      <c r="F14" s="187"/>
      <c r="G14" s="164">
        <v>0</v>
      </c>
      <c r="H14" s="187">
        <v>109809</v>
      </c>
      <c r="I14" s="187"/>
      <c r="J14" s="188">
        <v>24.1</v>
      </c>
      <c r="K14" s="188"/>
      <c r="L14" s="192">
        <v>78535</v>
      </c>
      <c r="M14" s="192"/>
      <c r="N14" s="19">
        <v>17.2</v>
      </c>
      <c r="O14" s="354"/>
      <c r="P14" s="355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7"/>
    </row>
    <row r="15" spans="1:30" ht="22.5" hidden="1" customHeight="1" outlineLevel="1" x14ac:dyDescent="0.15">
      <c r="A15" s="154" t="s">
        <v>17</v>
      </c>
      <c r="B15" s="164">
        <v>456729</v>
      </c>
      <c r="C15" s="187">
        <v>455284</v>
      </c>
      <c r="D15" s="187"/>
      <c r="E15" s="187">
        <v>1445</v>
      </c>
      <c r="F15" s="187"/>
      <c r="G15" s="164">
        <v>0</v>
      </c>
      <c r="H15" s="187">
        <v>114761</v>
      </c>
      <c r="I15" s="187"/>
      <c r="J15" s="188">
        <v>25.1</v>
      </c>
      <c r="K15" s="188"/>
      <c r="L15" s="192">
        <v>85044</v>
      </c>
      <c r="M15" s="192"/>
      <c r="N15" s="19">
        <v>18.600000000000001</v>
      </c>
      <c r="O15" s="358"/>
      <c r="P15" s="359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7"/>
    </row>
    <row r="16" spans="1:30" ht="22.5" hidden="1" customHeight="1" outlineLevel="1" x14ac:dyDescent="0.15">
      <c r="A16" s="154" t="s">
        <v>18</v>
      </c>
      <c r="B16" s="164">
        <v>459871</v>
      </c>
      <c r="C16" s="187">
        <v>458413</v>
      </c>
      <c r="D16" s="187"/>
      <c r="E16" s="187">
        <v>1458</v>
      </c>
      <c r="F16" s="187"/>
      <c r="G16" s="164">
        <v>0</v>
      </c>
      <c r="H16" s="187">
        <v>124509</v>
      </c>
      <c r="I16" s="187"/>
      <c r="J16" s="188">
        <v>27.1</v>
      </c>
      <c r="K16" s="188"/>
      <c r="L16" s="192">
        <v>91413</v>
      </c>
      <c r="M16" s="192"/>
      <c r="N16" s="19">
        <v>19.899999999999999</v>
      </c>
      <c r="O16" s="358"/>
      <c r="P16" s="359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7"/>
    </row>
    <row r="17" spans="1:30" ht="22.5" hidden="1" customHeight="1" outlineLevel="1" x14ac:dyDescent="0.15">
      <c r="A17" s="154" t="s">
        <v>19</v>
      </c>
      <c r="B17" s="164">
        <v>461876</v>
      </c>
      <c r="C17" s="187">
        <v>460392</v>
      </c>
      <c r="D17" s="187"/>
      <c r="E17" s="187">
        <v>1484</v>
      </c>
      <c r="F17" s="187"/>
      <c r="G17" s="164">
        <v>0</v>
      </c>
      <c r="H17" s="187">
        <v>133321</v>
      </c>
      <c r="I17" s="187"/>
      <c r="J17" s="188">
        <v>28.9</v>
      </c>
      <c r="K17" s="188"/>
      <c r="L17" s="192">
        <v>98830</v>
      </c>
      <c r="M17" s="192"/>
      <c r="N17" s="19">
        <v>21.4</v>
      </c>
      <c r="O17" s="358"/>
      <c r="P17" s="359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7"/>
    </row>
    <row r="18" spans="1:30" ht="22.5" hidden="1" customHeight="1" outlineLevel="1" x14ac:dyDescent="0.15">
      <c r="A18" s="154" t="s">
        <v>20</v>
      </c>
      <c r="B18" s="164">
        <v>464295</v>
      </c>
      <c r="C18" s="187">
        <v>462783</v>
      </c>
      <c r="D18" s="187"/>
      <c r="E18" s="187">
        <v>1512</v>
      </c>
      <c r="F18" s="187"/>
      <c r="G18" s="164">
        <v>0</v>
      </c>
      <c r="H18" s="187">
        <v>143047</v>
      </c>
      <c r="I18" s="187"/>
      <c r="J18" s="188">
        <v>30.8</v>
      </c>
      <c r="K18" s="188"/>
      <c r="L18" s="192">
        <v>103404</v>
      </c>
      <c r="M18" s="192"/>
      <c r="N18" s="19">
        <v>22.3</v>
      </c>
      <c r="O18" s="358"/>
      <c r="P18" s="359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7"/>
    </row>
    <row r="19" spans="1:30" ht="22.5" hidden="1" customHeight="1" outlineLevel="1" x14ac:dyDescent="0.15">
      <c r="A19" s="154" t="s">
        <v>21</v>
      </c>
      <c r="B19" s="164">
        <v>465010</v>
      </c>
      <c r="C19" s="187">
        <v>463495</v>
      </c>
      <c r="D19" s="187"/>
      <c r="E19" s="187">
        <v>1515</v>
      </c>
      <c r="F19" s="187"/>
      <c r="G19" s="164">
        <v>0</v>
      </c>
      <c r="H19" s="187">
        <v>149767</v>
      </c>
      <c r="I19" s="187"/>
      <c r="J19" s="188">
        <v>32.200000000000003</v>
      </c>
      <c r="K19" s="188"/>
      <c r="L19" s="192">
        <v>113121</v>
      </c>
      <c r="M19" s="192"/>
      <c r="N19" s="19">
        <v>24.3</v>
      </c>
      <c r="O19" s="358"/>
      <c r="P19" s="359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/>
      <c r="AC19" s="357"/>
    </row>
    <row r="20" spans="1:30" ht="22.5" hidden="1" customHeight="1" outlineLevel="1" x14ac:dyDescent="0.15">
      <c r="A20" s="154" t="s">
        <v>22</v>
      </c>
      <c r="B20" s="164">
        <v>467417</v>
      </c>
      <c r="C20" s="187">
        <v>465883</v>
      </c>
      <c r="D20" s="187"/>
      <c r="E20" s="187">
        <v>1534</v>
      </c>
      <c r="F20" s="187"/>
      <c r="G20" s="164">
        <v>0</v>
      </c>
      <c r="H20" s="187">
        <v>158229</v>
      </c>
      <c r="I20" s="187"/>
      <c r="J20" s="188">
        <v>33.9</v>
      </c>
      <c r="K20" s="188"/>
      <c r="L20" s="192">
        <v>123777</v>
      </c>
      <c r="M20" s="192"/>
      <c r="N20" s="19">
        <v>26.5</v>
      </c>
      <c r="O20" s="358"/>
      <c r="P20" s="359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7"/>
    </row>
    <row r="21" spans="1:30" ht="22.5" hidden="1" customHeight="1" outlineLevel="1" x14ac:dyDescent="0.15">
      <c r="A21" s="154" t="s">
        <v>689</v>
      </c>
      <c r="B21" s="164">
        <v>468475</v>
      </c>
      <c r="C21" s="187">
        <v>466941</v>
      </c>
      <c r="D21" s="187"/>
      <c r="E21" s="187">
        <v>1534</v>
      </c>
      <c r="F21" s="187"/>
      <c r="G21" s="164">
        <v>0</v>
      </c>
      <c r="H21" s="187">
        <v>167036</v>
      </c>
      <c r="I21" s="187"/>
      <c r="J21" s="188">
        <v>35.700000000000003</v>
      </c>
      <c r="K21" s="188"/>
      <c r="L21" s="192">
        <v>131608</v>
      </c>
      <c r="M21" s="192"/>
      <c r="N21" s="19">
        <v>28.1</v>
      </c>
      <c r="O21" s="358"/>
      <c r="P21" s="359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7"/>
    </row>
    <row r="22" spans="1:30" ht="22.5" hidden="1" customHeight="1" outlineLevel="1" x14ac:dyDescent="0.15">
      <c r="A22" s="154" t="s">
        <v>24</v>
      </c>
      <c r="B22" s="164">
        <v>469077</v>
      </c>
      <c r="C22" s="187">
        <v>467543</v>
      </c>
      <c r="D22" s="187"/>
      <c r="E22" s="187">
        <v>1534</v>
      </c>
      <c r="F22" s="187"/>
      <c r="G22" s="164">
        <v>0</v>
      </c>
      <c r="H22" s="187">
        <v>179417</v>
      </c>
      <c r="I22" s="187"/>
      <c r="J22" s="188">
        <v>38.200000000000003</v>
      </c>
      <c r="K22" s="188"/>
      <c r="L22" s="192">
        <v>136588</v>
      </c>
      <c r="M22" s="192"/>
      <c r="N22" s="19">
        <v>29.1</v>
      </c>
      <c r="O22" s="358"/>
      <c r="P22" s="359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7"/>
    </row>
    <row r="23" spans="1:30" ht="22.5" hidden="1" customHeight="1" outlineLevel="1" x14ac:dyDescent="0.15">
      <c r="A23" s="154" t="s">
        <v>25</v>
      </c>
      <c r="B23" s="164">
        <v>469394</v>
      </c>
      <c r="C23" s="187">
        <v>467876</v>
      </c>
      <c r="D23" s="187"/>
      <c r="E23" s="187">
        <v>1518</v>
      </c>
      <c r="F23" s="187"/>
      <c r="G23" s="164">
        <v>0</v>
      </c>
      <c r="H23" s="187">
        <v>188436</v>
      </c>
      <c r="I23" s="187"/>
      <c r="J23" s="188">
        <v>40.1</v>
      </c>
      <c r="K23" s="188"/>
      <c r="L23" s="192">
        <v>141661</v>
      </c>
      <c r="M23" s="192"/>
      <c r="N23" s="19">
        <v>30.2</v>
      </c>
      <c r="O23" s="358"/>
      <c r="P23" s="359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7"/>
    </row>
    <row r="24" spans="1:30" ht="22.5" hidden="1" customHeight="1" outlineLevel="1" x14ac:dyDescent="0.15">
      <c r="A24" s="154" t="s">
        <v>26</v>
      </c>
      <c r="B24" s="164">
        <v>469852</v>
      </c>
      <c r="C24" s="187">
        <v>468334</v>
      </c>
      <c r="D24" s="187"/>
      <c r="E24" s="187">
        <v>1518</v>
      </c>
      <c r="F24" s="187"/>
      <c r="G24" s="164">
        <v>0</v>
      </c>
      <c r="H24" s="187">
        <v>196714</v>
      </c>
      <c r="I24" s="187"/>
      <c r="J24" s="188">
        <v>41.9</v>
      </c>
      <c r="K24" s="188"/>
      <c r="L24" s="192">
        <v>149449</v>
      </c>
      <c r="M24" s="192"/>
      <c r="N24" s="19">
        <v>31.8</v>
      </c>
      <c r="O24" s="358"/>
      <c r="P24" s="359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7"/>
    </row>
    <row r="25" spans="1:30" ht="22.5" hidden="1" customHeight="1" outlineLevel="1" x14ac:dyDescent="0.15">
      <c r="A25" s="154" t="s">
        <v>27</v>
      </c>
      <c r="B25" s="164">
        <v>467827</v>
      </c>
      <c r="C25" s="187">
        <v>466159</v>
      </c>
      <c r="D25" s="187"/>
      <c r="E25" s="187">
        <v>1668</v>
      </c>
      <c r="F25" s="187"/>
      <c r="G25" s="164">
        <v>0</v>
      </c>
      <c r="H25" s="187">
        <v>216651</v>
      </c>
      <c r="I25" s="187"/>
      <c r="J25" s="188">
        <v>46.3</v>
      </c>
      <c r="K25" s="188"/>
      <c r="L25" s="192">
        <v>169093</v>
      </c>
      <c r="M25" s="192"/>
      <c r="N25" s="19">
        <v>36.1</v>
      </c>
      <c r="O25" s="358"/>
      <c r="P25" s="359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7"/>
    </row>
    <row r="26" spans="1:30" ht="22.5" hidden="1" customHeight="1" outlineLevel="1" x14ac:dyDescent="0.15">
      <c r="A26" s="154" t="s">
        <v>28</v>
      </c>
      <c r="B26" s="164">
        <v>475773</v>
      </c>
      <c r="C26" s="187">
        <v>473858</v>
      </c>
      <c r="D26" s="187"/>
      <c r="E26" s="187">
        <v>1837</v>
      </c>
      <c r="F26" s="187"/>
      <c r="G26" s="164">
        <v>78</v>
      </c>
      <c r="H26" s="187">
        <v>219185</v>
      </c>
      <c r="I26" s="187"/>
      <c r="J26" s="188">
        <v>46.1</v>
      </c>
      <c r="K26" s="188"/>
      <c r="L26" s="192">
        <v>179848</v>
      </c>
      <c r="M26" s="192"/>
      <c r="N26" s="19">
        <v>37.799999999999997</v>
      </c>
      <c r="O26" s="358"/>
      <c r="P26" s="359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7"/>
    </row>
    <row r="27" spans="1:30" ht="22.5" hidden="1" customHeight="1" outlineLevel="1" x14ac:dyDescent="0.15">
      <c r="A27" s="154" t="s">
        <v>29</v>
      </c>
      <c r="B27" s="164">
        <v>477969</v>
      </c>
      <c r="C27" s="187">
        <v>475940</v>
      </c>
      <c r="D27" s="187"/>
      <c r="E27" s="187">
        <v>1951</v>
      </c>
      <c r="F27" s="187"/>
      <c r="G27" s="164">
        <v>78</v>
      </c>
      <c r="H27" s="187">
        <v>229300</v>
      </c>
      <c r="I27" s="187"/>
      <c r="J27" s="188">
        <v>48</v>
      </c>
      <c r="K27" s="188"/>
      <c r="L27" s="192">
        <v>190175</v>
      </c>
      <c r="M27" s="192"/>
      <c r="N27" s="19">
        <v>39.799999999999997</v>
      </c>
      <c r="O27" s="358"/>
      <c r="P27" s="359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7"/>
    </row>
    <row r="28" spans="1:30" ht="22.5" hidden="1" customHeight="1" outlineLevel="1" x14ac:dyDescent="0.15">
      <c r="A28" s="160" t="s">
        <v>30</v>
      </c>
      <c r="B28" s="55">
        <v>473832</v>
      </c>
      <c r="C28" s="360">
        <v>471798</v>
      </c>
      <c r="D28" s="360"/>
      <c r="E28" s="360">
        <v>1956</v>
      </c>
      <c r="F28" s="360"/>
      <c r="G28" s="55">
        <v>78</v>
      </c>
      <c r="H28" s="360">
        <v>230090</v>
      </c>
      <c r="I28" s="360"/>
      <c r="J28" s="361">
        <v>48.6</v>
      </c>
      <c r="K28" s="361"/>
      <c r="L28" s="190">
        <v>195466</v>
      </c>
      <c r="M28" s="190"/>
      <c r="N28" s="362">
        <v>41.3</v>
      </c>
      <c r="O28" s="358"/>
      <c r="P28" s="359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7"/>
    </row>
    <row r="29" spans="1:30" ht="15" hidden="1" customHeight="1" outlineLevel="1" x14ac:dyDescent="0.15">
      <c r="A29" s="351" t="s">
        <v>375</v>
      </c>
      <c r="B29" s="56">
        <v>476442</v>
      </c>
      <c r="C29" s="352">
        <v>474395</v>
      </c>
      <c r="D29" s="352"/>
      <c r="E29" s="352">
        <v>1969</v>
      </c>
      <c r="F29" s="352"/>
      <c r="G29" s="56">
        <v>78</v>
      </c>
      <c r="H29" s="352">
        <v>237725</v>
      </c>
      <c r="I29" s="352"/>
      <c r="J29" s="353">
        <v>49.9</v>
      </c>
      <c r="K29" s="353"/>
      <c r="L29" s="191">
        <v>208256</v>
      </c>
      <c r="M29" s="191"/>
      <c r="N29" s="49">
        <v>43.7</v>
      </c>
      <c r="O29" s="363"/>
      <c r="P29" s="356"/>
      <c r="AD29" s="1"/>
    </row>
    <row r="30" spans="1:30" ht="21" hidden="1" customHeight="1" outlineLevel="1" x14ac:dyDescent="0.15">
      <c r="A30" s="154" t="s">
        <v>31</v>
      </c>
      <c r="B30" s="164">
        <v>478091</v>
      </c>
      <c r="C30" s="187">
        <v>476028</v>
      </c>
      <c r="D30" s="187"/>
      <c r="E30" s="187">
        <v>1985</v>
      </c>
      <c r="F30" s="187"/>
      <c r="G30" s="164">
        <v>78</v>
      </c>
      <c r="H30" s="187">
        <v>241872</v>
      </c>
      <c r="I30" s="187"/>
      <c r="J30" s="188">
        <v>50.6</v>
      </c>
      <c r="K30" s="188"/>
      <c r="L30" s="192">
        <v>211112</v>
      </c>
      <c r="M30" s="192"/>
      <c r="N30" s="19">
        <v>44.2</v>
      </c>
      <c r="O30" s="363"/>
      <c r="P30" s="356"/>
      <c r="AD30" s="1"/>
    </row>
    <row r="31" spans="1:30" ht="21" hidden="1" customHeight="1" outlineLevel="1" x14ac:dyDescent="0.15">
      <c r="A31" s="154" t="s">
        <v>32</v>
      </c>
      <c r="B31" s="164">
        <v>481533</v>
      </c>
      <c r="C31" s="187">
        <v>479460</v>
      </c>
      <c r="D31" s="187"/>
      <c r="E31" s="187">
        <v>1995</v>
      </c>
      <c r="F31" s="187"/>
      <c r="G31" s="164">
        <v>78</v>
      </c>
      <c r="H31" s="187">
        <v>246372</v>
      </c>
      <c r="I31" s="187"/>
      <c r="J31" s="188">
        <v>51.2</v>
      </c>
      <c r="K31" s="188"/>
      <c r="L31" s="192">
        <v>213684</v>
      </c>
      <c r="M31" s="192"/>
      <c r="N31" s="19">
        <v>44.4</v>
      </c>
      <c r="O31" s="363"/>
      <c r="P31" s="356"/>
      <c r="AD31" s="1"/>
    </row>
    <row r="32" spans="1:30" ht="21" hidden="1" customHeight="1" outlineLevel="1" x14ac:dyDescent="0.15">
      <c r="A32" s="154" t="s">
        <v>33</v>
      </c>
      <c r="B32" s="164">
        <v>482094</v>
      </c>
      <c r="C32" s="187">
        <v>480021</v>
      </c>
      <c r="D32" s="187"/>
      <c r="E32" s="187">
        <v>1995</v>
      </c>
      <c r="F32" s="187"/>
      <c r="G32" s="164">
        <v>78</v>
      </c>
      <c r="H32" s="187">
        <v>256290</v>
      </c>
      <c r="I32" s="187"/>
      <c r="J32" s="188">
        <v>53.2</v>
      </c>
      <c r="K32" s="188"/>
      <c r="L32" s="192">
        <v>222456</v>
      </c>
      <c r="M32" s="192"/>
      <c r="N32" s="19">
        <v>46.1</v>
      </c>
      <c r="O32" s="363"/>
      <c r="P32" s="356"/>
      <c r="AD32" s="1"/>
    </row>
    <row r="33" spans="1:30" ht="21" hidden="1" customHeight="1" outlineLevel="1" x14ac:dyDescent="0.15">
      <c r="A33" s="160" t="s">
        <v>34</v>
      </c>
      <c r="B33" s="55">
        <v>482558</v>
      </c>
      <c r="C33" s="360">
        <v>480451</v>
      </c>
      <c r="D33" s="360"/>
      <c r="E33" s="360">
        <v>2029</v>
      </c>
      <c r="F33" s="360"/>
      <c r="G33" s="55">
        <v>78</v>
      </c>
      <c r="H33" s="360">
        <v>259585</v>
      </c>
      <c r="I33" s="360"/>
      <c r="J33" s="361">
        <v>53.8</v>
      </c>
      <c r="K33" s="361"/>
      <c r="L33" s="190">
        <v>229120</v>
      </c>
      <c r="M33" s="190"/>
      <c r="N33" s="362">
        <v>47.5</v>
      </c>
      <c r="O33" s="363"/>
      <c r="P33" s="356"/>
      <c r="AD33" s="1"/>
    </row>
    <row r="34" spans="1:30" ht="15" hidden="1" customHeight="1" outlineLevel="1" x14ac:dyDescent="0.15">
      <c r="A34" s="351" t="s">
        <v>690</v>
      </c>
      <c r="B34" s="56">
        <v>483187</v>
      </c>
      <c r="C34" s="352">
        <v>481059</v>
      </c>
      <c r="D34" s="352"/>
      <c r="E34" s="352">
        <v>2050</v>
      </c>
      <c r="F34" s="352"/>
      <c r="G34" s="56">
        <v>78</v>
      </c>
      <c r="H34" s="352">
        <v>266837</v>
      </c>
      <c r="I34" s="352"/>
      <c r="J34" s="353">
        <v>55.2</v>
      </c>
      <c r="K34" s="353"/>
      <c r="L34" s="191">
        <v>236245</v>
      </c>
      <c r="M34" s="191"/>
      <c r="N34" s="49">
        <v>48.9</v>
      </c>
      <c r="O34" s="363"/>
      <c r="P34" s="356"/>
      <c r="AD34" s="1"/>
    </row>
    <row r="35" spans="1:30" ht="21" hidden="1" customHeight="1" outlineLevel="1" x14ac:dyDescent="0.15">
      <c r="A35" s="154" t="s">
        <v>691</v>
      </c>
      <c r="B35" s="164">
        <v>484186</v>
      </c>
      <c r="C35" s="187">
        <v>482061</v>
      </c>
      <c r="D35" s="187"/>
      <c r="E35" s="187">
        <v>2047</v>
      </c>
      <c r="F35" s="187"/>
      <c r="G35" s="164">
        <v>78</v>
      </c>
      <c r="H35" s="187">
        <v>272295</v>
      </c>
      <c r="I35" s="187"/>
      <c r="J35" s="188">
        <v>56.2</v>
      </c>
      <c r="K35" s="188"/>
      <c r="L35" s="192">
        <v>241627</v>
      </c>
      <c r="M35" s="192"/>
      <c r="N35" s="19">
        <v>49.9</v>
      </c>
      <c r="O35" s="363"/>
      <c r="P35" s="356"/>
      <c r="AD35" s="1"/>
    </row>
    <row r="36" spans="1:30" ht="21" hidden="1" customHeight="1" outlineLevel="1" x14ac:dyDescent="0.15">
      <c r="A36" s="154" t="s">
        <v>692</v>
      </c>
      <c r="B36" s="164">
        <v>483778</v>
      </c>
      <c r="C36" s="187">
        <v>481447</v>
      </c>
      <c r="D36" s="187"/>
      <c r="E36" s="187">
        <v>2253</v>
      </c>
      <c r="F36" s="187"/>
      <c r="G36" s="164">
        <v>78</v>
      </c>
      <c r="H36" s="187">
        <v>275408</v>
      </c>
      <c r="I36" s="187"/>
      <c r="J36" s="188">
        <v>56.9</v>
      </c>
      <c r="K36" s="188"/>
      <c r="L36" s="192">
        <v>245127</v>
      </c>
      <c r="M36" s="192"/>
      <c r="N36" s="19">
        <v>50.7</v>
      </c>
      <c r="O36" s="363"/>
      <c r="P36" s="356"/>
    </row>
    <row r="37" spans="1:30" ht="21" hidden="1" customHeight="1" outlineLevel="1" x14ac:dyDescent="0.15">
      <c r="A37" s="154" t="s">
        <v>120</v>
      </c>
      <c r="B37" s="164">
        <v>483825</v>
      </c>
      <c r="C37" s="187">
        <v>481492</v>
      </c>
      <c r="D37" s="187"/>
      <c r="E37" s="187">
        <v>2255</v>
      </c>
      <c r="F37" s="187"/>
      <c r="G37" s="164">
        <v>78</v>
      </c>
      <c r="H37" s="187">
        <v>277090</v>
      </c>
      <c r="I37" s="187"/>
      <c r="J37" s="188">
        <v>57.3</v>
      </c>
      <c r="K37" s="188"/>
      <c r="L37" s="192">
        <v>247499</v>
      </c>
      <c r="M37" s="192"/>
      <c r="N37" s="19">
        <v>51.2</v>
      </c>
      <c r="O37" s="363"/>
      <c r="P37" s="356"/>
    </row>
    <row r="38" spans="1:30" ht="21" hidden="1" customHeight="1" outlineLevel="1" x14ac:dyDescent="0.15">
      <c r="A38" s="160" t="s">
        <v>121</v>
      </c>
      <c r="B38" s="55">
        <v>480782</v>
      </c>
      <c r="C38" s="360">
        <v>478464</v>
      </c>
      <c r="D38" s="360"/>
      <c r="E38" s="360">
        <v>2240</v>
      </c>
      <c r="F38" s="360"/>
      <c r="G38" s="55">
        <v>78</v>
      </c>
      <c r="H38" s="360">
        <v>273563</v>
      </c>
      <c r="I38" s="360"/>
      <c r="J38" s="361">
        <v>56.9</v>
      </c>
      <c r="K38" s="361"/>
      <c r="L38" s="190">
        <v>244848</v>
      </c>
      <c r="M38" s="190"/>
      <c r="N38" s="362">
        <v>50.9</v>
      </c>
      <c r="O38" s="364"/>
      <c r="P38" s="365"/>
      <c r="Q38" s="365"/>
      <c r="R38" s="365"/>
      <c r="S38" s="365"/>
      <c r="T38" s="365"/>
      <c r="U38" s="365"/>
      <c r="V38" s="365"/>
      <c r="W38" s="365"/>
      <c r="X38" s="365"/>
      <c r="Y38" s="365"/>
      <c r="Z38" s="365"/>
      <c r="AA38" s="365"/>
      <c r="AB38" s="365"/>
      <c r="AC38" s="365"/>
    </row>
    <row r="39" spans="1:30" ht="20.100000000000001" customHeight="1" collapsed="1" x14ac:dyDescent="0.15">
      <c r="A39" s="351" t="s">
        <v>418</v>
      </c>
      <c r="B39" s="56">
        <v>481576</v>
      </c>
      <c r="C39" s="352">
        <v>479253</v>
      </c>
      <c r="D39" s="352"/>
      <c r="E39" s="352">
        <v>2245</v>
      </c>
      <c r="F39" s="352"/>
      <c r="G39" s="56">
        <v>78</v>
      </c>
      <c r="H39" s="352">
        <v>274618</v>
      </c>
      <c r="I39" s="352"/>
      <c r="J39" s="353">
        <v>57</v>
      </c>
      <c r="K39" s="353"/>
      <c r="L39" s="191">
        <v>245902</v>
      </c>
      <c r="M39" s="191"/>
      <c r="N39" s="49">
        <v>51</v>
      </c>
      <c r="O39" s="366"/>
      <c r="P39" s="367"/>
      <c r="Q39" s="368"/>
      <c r="R39" s="369"/>
      <c r="S39" s="368"/>
      <c r="T39" s="369"/>
      <c r="U39" s="368"/>
      <c r="V39" s="369"/>
      <c r="W39" s="368"/>
      <c r="X39" s="369"/>
      <c r="Y39" s="368"/>
      <c r="Z39" s="369"/>
      <c r="AA39" s="368"/>
      <c r="AB39" s="369"/>
      <c r="AC39" s="370"/>
    </row>
    <row r="40" spans="1:30" ht="20.100000000000001" customHeight="1" x14ac:dyDescent="0.15">
      <c r="A40" s="154" t="s">
        <v>376</v>
      </c>
      <c r="B40" s="164">
        <v>482519</v>
      </c>
      <c r="C40" s="187">
        <v>480196</v>
      </c>
      <c r="D40" s="187"/>
      <c r="E40" s="187">
        <v>2245</v>
      </c>
      <c r="F40" s="187"/>
      <c r="G40" s="164">
        <v>78</v>
      </c>
      <c r="H40" s="187">
        <v>275754</v>
      </c>
      <c r="I40" s="187"/>
      <c r="J40" s="188">
        <v>57.1</v>
      </c>
      <c r="K40" s="188"/>
      <c r="L40" s="192">
        <v>247062</v>
      </c>
      <c r="M40" s="192"/>
      <c r="N40" s="19">
        <v>51.2</v>
      </c>
      <c r="O40" s="330" t="s">
        <v>429</v>
      </c>
      <c r="P40" s="331"/>
      <c r="Q40" s="371" t="s">
        <v>840</v>
      </c>
      <c r="R40" s="372"/>
      <c r="S40" s="371" t="s">
        <v>840</v>
      </c>
      <c r="T40" s="372"/>
      <c r="U40" s="371" t="s">
        <v>840</v>
      </c>
      <c r="V40" s="372"/>
      <c r="W40" s="371" t="s">
        <v>840</v>
      </c>
      <c r="X40" s="372"/>
      <c r="Y40" s="371" t="s">
        <v>840</v>
      </c>
      <c r="Z40" s="372"/>
      <c r="AA40" s="371" t="s">
        <v>841</v>
      </c>
      <c r="AB40" s="372"/>
      <c r="AC40" s="373" t="s">
        <v>840</v>
      </c>
    </row>
    <row r="41" spans="1:30" ht="20.100000000000001" customHeight="1" x14ac:dyDescent="0.15">
      <c r="A41" s="154" t="s">
        <v>377</v>
      </c>
      <c r="B41" s="164">
        <v>482406</v>
      </c>
      <c r="C41" s="187">
        <v>480309</v>
      </c>
      <c r="D41" s="187"/>
      <c r="E41" s="187">
        <v>2019</v>
      </c>
      <c r="F41" s="187"/>
      <c r="G41" s="164">
        <v>78</v>
      </c>
      <c r="H41" s="187">
        <v>277201</v>
      </c>
      <c r="I41" s="187"/>
      <c r="J41" s="188">
        <v>57.4</v>
      </c>
      <c r="K41" s="188"/>
      <c r="L41" s="192">
        <v>248584</v>
      </c>
      <c r="M41" s="192"/>
      <c r="N41" s="19">
        <v>51.5</v>
      </c>
      <c r="O41" s="374"/>
      <c r="P41" s="375"/>
      <c r="Q41" s="376"/>
      <c r="R41" s="377"/>
      <c r="S41" s="376"/>
      <c r="T41" s="377"/>
      <c r="U41" s="376"/>
      <c r="V41" s="377"/>
      <c r="W41" s="376"/>
      <c r="X41" s="377"/>
      <c r="Y41" s="376"/>
      <c r="Z41" s="377"/>
      <c r="AA41" s="376"/>
      <c r="AB41" s="377"/>
      <c r="AC41" s="378"/>
    </row>
    <row r="42" spans="1:30" ht="20.100000000000001" customHeight="1" x14ac:dyDescent="0.15">
      <c r="A42" s="154" t="s">
        <v>378</v>
      </c>
      <c r="B42" s="164">
        <v>481443</v>
      </c>
      <c r="C42" s="187">
        <v>479119</v>
      </c>
      <c r="D42" s="187"/>
      <c r="E42" s="187">
        <v>2246</v>
      </c>
      <c r="F42" s="187"/>
      <c r="G42" s="164">
        <v>78</v>
      </c>
      <c r="H42" s="187">
        <v>278754</v>
      </c>
      <c r="I42" s="187"/>
      <c r="J42" s="188">
        <v>57.8</v>
      </c>
      <c r="K42" s="188"/>
      <c r="L42" s="192">
        <v>248728</v>
      </c>
      <c r="M42" s="192"/>
      <c r="N42" s="19">
        <v>51.6</v>
      </c>
      <c r="O42" s="338" t="s">
        <v>430</v>
      </c>
      <c r="P42" s="339"/>
      <c r="Q42" s="371">
        <v>249</v>
      </c>
      <c r="R42" s="372"/>
      <c r="S42" s="371">
        <v>249</v>
      </c>
      <c r="T42" s="372"/>
      <c r="U42" s="371">
        <v>0</v>
      </c>
      <c r="V42" s="372"/>
      <c r="W42" s="371">
        <v>18</v>
      </c>
      <c r="X42" s="372"/>
      <c r="Y42" s="371">
        <v>18</v>
      </c>
      <c r="Z42" s="372"/>
      <c r="AA42" s="371">
        <v>0</v>
      </c>
      <c r="AB42" s="372"/>
      <c r="AC42" s="373">
        <v>100</v>
      </c>
    </row>
    <row r="43" spans="1:30" ht="20.100000000000001" customHeight="1" x14ac:dyDescent="0.15">
      <c r="A43" s="154" t="s">
        <v>379</v>
      </c>
      <c r="B43" s="164">
        <v>486780</v>
      </c>
      <c r="C43" s="187">
        <v>484439</v>
      </c>
      <c r="D43" s="187"/>
      <c r="E43" s="187">
        <v>2259</v>
      </c>
      <c r="F43" s="187"/>
      <c r="G43" s="164">
        <v>78</v>
      </c>
      <c r="H43" s="187">
        <v>284090</v>
      </c>
      <c r="I43" s="187"/>
      <c r="J43" s="188">
        <v>58.3</v>
      </c>
      <c r="K43" s="188"/>
      <c r="L43" s="192">
        <v>254070</v>
      </c>
      <c r="M43" s="192"/>
      <c r="N43" s="19">
        <v>52.1</v>
      </c>
      <c r="O43" s="354"/>
      <c r="P43" s="379"/>
      <c r="Q43" s="376"/>
      <c r="R43" s="377"/>
      <c r="S43" s="376"/>
      <c r="T43" s="377"/>
      <c r="U43" s="376"/>
      <c r="V43" s="377"/>
      <c r="W43" s="376"/>
      <c r="X43" s="377"/>
      <c r="Y43" s="376"/>
      <c r="Z43" s="377"/>
      <c r="AA43" s="376"/>
      <c r="AB43" s="377"/>
      <c r="AC43" s="378"/>
    </row>
    <row r="44" spans="1:30" ht="20.100000000000001" customHeight="1" thickBot="1" x14ac:dyDescent="0.2">
      <c r="A44" s="154" t="s">
        <v>693</v>
      </c>
      <c r="B44" s="164">
        <v>486351</v>
      </c>
      <c r="C44" s="187">
        <v>484007</v>
      </c>
      <c r="D44" s="187"/>
      <c r="E44" s="187">
        <v>2266</v>
      </c>
      <c r="F44" s="187"/>
      <c r="G44" s="164">
        <v>78</v>
      </c>
      <c r="H44" s="187">
        <v>285837</v>
      </c>
      <c r="I44" s="187"/>
      <c r="J44" s="188">
        <f>ROUNDDOWN(H44/B44*100,1)</f>
        <v>58.7</v>
      </c>
      <c r="K44" s="188"/>
      <c r="L44" s="192">
        <v>255853</v>
      </c>
      <c r="M44" s="192"/>
      <c r="N44" s="19">
        <f>ROUNDDOWN(L44/B44*100,1)</f>
        <v>52.6</v>
      </c>
      <c r="O44" s="380" t="s">
        <v>431</v>
      </c>
      <c r="P44" s="381"/>
      <c r="Q44" s="382">
        <v>2308</v>
      </c>
      <c r="R44" s="383"/>
      <c r="S44" s="382">
        <v>2308</v>
      </c>
      <c r="T44" s="383"/>
      <c r="U44" s="382">
        <v>0</v>
      </c>
      <c r="V44" s="383"/>
      <c r="W44" s="382">
        <v>107</v>
      </c>
      <c r="X44" s="383"/>
      <c r="Y44" s="382">
        <v>107</v>
      </c>
      <c r="Z44" s="383"/>
      <c r="AA44" s="382">
        <v>0</v>
      </c>
      <c r="AB44" s="383"/>
      <c r="AC44" s="384">
        <v>100</v>
      </c>
    </row>
    <row r="45" spans="1:30" ht="20.100000000000001" customHeight="1" x14ac:dyDescent="0.15">
      <c r="A45" s="154" t="s">
        <v>694</v>
      </c>
      <c r="B45" s="164">
        <v>486438</v>
      </c>
      <c r="C45" s="187">
        <v>484067</v>
      </c>
      <c r="D45" s="187"/>
      <c r="E45" s="187">
        <v>2293</v>
      </c>
      <c r="F45" s="187"/>
      <c r="G45" s="164">
        <v>78</v>
      </c>
      <c r="H45" s="187">
        <v>290235</v>
      </c>
      <c r="I45" s="187"/>
      <c r="J45" s="188">
        <f t="shared" ref="J45:J54" si="0">ROUNDDOWN(H45/B45*100,1)</f>
        <v>59.6</v>
      </c>
      <c r="K45" s="188"/>
      <c r="L45" s="192">
        <v>259604</v>
      </c>
      <c r="M45" s="192"/>
      <c r="N45" s="19">
        <f t="shared" ref="N45:N54" si="1">ROUNDDOWN(L45/B45*100,1)</f>
        <v>53.3</v>
      </c>
      <c r="O45" s="385" t="s">
        <v>846</v>
      </c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</row>
    <row r="46" spans="1:30" ht="20.100000000000001" customHeight="1" x14ac:dyDescent="0.15">
      <c r="A46" s="154" t="s">
        <v>695</v>
      </c>
      <c r="B46" s="164">
        <v>486579</v>
      </c>
      <c r="C46" s="187">
        <v>484193</v>
      </c>
      <c r="D46" s="187"/>
      <c r="E46" s="187">
        <v>2308</v>
      </c>
      <c r="F46" s="187"/>
      <c r="G46" s="164">
        <v>78</v>
      </c>
      <c r="H46" s="187">
        <v>290256</v>
      </c>
      <c r="I46" s="187"/>
      <c r="J46" s="188">
        <f t="shared" si="0"/>
        <v>59.6</v>
      </c>
      <c r="K46" s="188"/>
      <c r="L46" s="192">
        <v>259362</v>
      </c>
      <c r="M46" s="192"/>
      <c r="N46" s="19">
        <f t="shared" si="1"/>
        <v>53.3</v>
      </c>
      <c r="O46" s="386" t="s">
        <v>862</v>
      </c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  <c r="AC46" s="386"/>
    </row>
    <row r="47" spans="1:30" ht="20.100000000000001" customHeight="1" x14ac:dyDescent="0.15">
      <c r="A47" s="154" t="s">
        <v>696</v>
      </c>
      <c r="B47" s="164">
        <v>486604</v>
      </c>
      <c r="C47" s="187">
        <v>484215</v>
      </c>
      <c r="D47" s="187"/>
      <c r="E47" s="187">
        <v>2311</v>
      </c>
      <c r="F47" s="187"/>
      <c r="G47" s="164">
        <v>78</v>
      </c>
      <c r="H47" s="187">
        <v>293524</v>
      </c>
      <c r="I47" s="187"/>
      <c r="J47" s="188">
        <f t="shared" si="0"/>
        <v>60.3</v>
      </c>
      <c r="K47" s="188"/>
      <c r="L47" s="192">
        <v>262809</v>
      </c>
      <c r="M47" s="192"/>
      <c r="N47" s="19">
        <f t="shared" si="1"/>
        <v>54</v>
      </c>
      <c r="O47" s="356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</row>
    <row r="48" spans="1:30" ht="20.100000000000001" customHeight="1" x14ac:dyDescent="0.15">
      <c r="A48" s="154" t="s">
        <v>697</v>
      </c>
      <c r="B48" s="164">
        <v>486604</v>
      </c>
      <c r="C48" s="187">
        <v>484215</v>
      </c>
      <c r="D48" s="185"/>
      <c r="E48" s="187">
        <v>2311</v>
      </c>
      <c r="F48" s="187"/>
      <c r="G48" s="164">
        <v>78</v>
      </c>
      <c r="H48" s="187">
        <v>294147</v>
      </c>
      <c r="I48" s="187"/>
      <c r="J48" s="188">
        <f t="shared" si="0"/>
        <v>60.4</v>
      </c>
      <c r="K48" s="189"/>
      <c r="L48" s="192">
        <v>262903</v>
      </c>
      <c r="M48" s="192"/>
      <c r="N48" s="19">
        <f t="shared" si="1"/>
        <v>54</v>
      </c>
      <c r="O48" s="387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356"/>
      <c r="AB48" s="356"/>
      <c r="AC48" s="356"/>
    </row>
    <row r="49" spans="1:30" ht="20.100000000000001" customHeight="1" x14ac:dyDescent="0.15">
      <c r="A49" s="154" t="s">
        <v>420</v>
      </c>
      <c r="B49" s="164">
        <v>486519</v>
      </c>
      <c r="C49" s="187">
        <v>484130</v>
      </c>
      <c r="D49" s="185"/>
      <c r="E49" s="187">
        <v>2311</v>
      </c>
      <c r="F49" s="187"/>
      <c r="G49" s="164">
        <v>78</v>
      </c>
      <c r="H49" s="187">
        <v>294633</v>
      </c>
      <c r="I49" s="187"/>
      <c r="J49" s="188">
        <f t="shared" si="0"/>
        <v>60.5</v>
      </c>
      <c r="K49" s="189"/>
      <c r="L49" s="192">
        <v>264394</v>
      </c>
      <c r="M49" s="192"/>
      <c r="N49" s="19">
        <f t="shared" si="1"/>
        <v>54.3</v>
      </c>
      <c r="O49" s="388"/>
    </row>
    <row r="50" spans="1:30" ht="20.100000000000001" customHeight="1" x14ac:dyDescent="0.15">
      <c r="A50" s="154" t="s">
        <v>421</v>
      </c>
      <c r="B50" s="164">
        <v>486525</v>
      </c>
      <c r="C50" s="187">
        <v>484136</v>
      </c>
      <c r="D50" s="185"/>
      <c r="E50" s="187">
        <v>2311</v>
      </c>
      <c r="F50" s="187"/>
      <c r="G50" s="164">
        <v>78</v>
      </c>
      <c r="H50" s="187">
        <v>294640</v>
      </c>
      <c r="I50" s="187"/>
      <c r="J50" s="188">
        <f t="shared" si="0"/>
        <v>60.5</v>
      </c>
      <c r="K50" s="189"/>
      <c r="L50" s="192">
        <v>264401</v>
      </c>
      <c r="M50" s="192"/>
      <c r="N50" s="19">
        <f t="shared" si="1"/>
        <v>54.3</v>
      </c>
      <c r="O50" s="388"/>
    </row>
    <row r="51" spans="1:30" ht="20.100000000000001" customHeight="1" x14ac:dyDescent="0.15">
      <c r="A51" s="154" t="s">
        <v>422</v>
      </c>
      <c r="B51" s="164">
        <v>486498</v>
      </c>
      <c r="C51" s="187">
        <v>484104</v>
      </c>
      <c r="D51" s="185"/>
      <c r="E51" s="187">
        <v>2316</v>
      </c>
      <c r="F51" s="187"/>
      <c r="G51" s="164">
        <v>78</v>
      </c>
      <c r="H51" s="187">
        <v>294625</v>
      </c>
      <c r="I51" s="187"/>
      <c r="J51" s="188">
        <f t="shared" si="0"/>
        <v>60.5</v>
      </c>
      <c r="K51" s="189"/>
      <c r="L51" s="192">
        <v>264386</v>
      </c>
      <c r="M51" s="192"/>
      <c r="N51" s="19">
        <f t="shared" si="1"/>
        <v>54.3</v>
      </c>
      <c r="O51" s="388"/>
    </row>
    <row r="52" spans="1:30" ht="20.100000000000001" customHeight="1" x14ac:dyDescent="0.15">
      <c r="A52" s="154" t="s">
        <v>423</v>
      </c>
      <c r="B52" s="164">
        <v>486409</v>
      </c>
      <c r="C52" s="187">
        <f>B52-E52-G52</f>
        <v>484015</v>
      </c>
      <c r="D52" s="185"/>
      <c r="E52" s="187">
        <v>2316</v>
      </c>
      <c r="F52" s="187"/>
      <c r="G52" s="164">
        <v>78</v>
      </c>
      <c r="H52" s="187">
        <v>294546</v>
      </c>
      <c r="I52" s="187"/>
      <c r="J52" s="188">
        <f t="shared" si="0"/>
        <v>60.5</v>
      </c>
      <c r="K52" s="189"/>
      <c r="L52" s="192">
        <v>266362</v>
      </c>
      <c r="M52" s="192"/>
      <c r="N52" s="19">
        <f t="shared" si="1"/>
        <v>54.7</v>
      </c>
      <c r="O52" s="388"/>
    </row>
    <row r="53" spans="1:30" ht="20.100000000000001" customHeight="1" x14ac:dyDescent="0.15">
      <c r="A53" s="154" t="s">
        <v>698</v>
      </c>
      <c r="B53" s="164">
        <v>485171</v>
      </c>
      <c r="C53" s="187">
        <v>482785</v>
      </c>
      <c r="D53" s="185"/>
      <c r="E53" s="187">
        <v>2308</v>
      </c>
      <c r="F53" s="187"/>
      <c r="G53" s="164">
        <v>78</v>
      </c>
      <c r="H53" s="187">
        <v>294434</v>
      </c>
      <c r="I53" s="187"/>
      <c r="J53" s="188">
        <f t="shared" si="0"/>
        <v>60.6</v>
      </c>
      <c r="K53" s="189"/>
      <c r="L53" s="192">
        <v>266362</v>
      </c>
      <c r="M53" s="192"/>
      <c r="N53" s="19">
        <f t="shared" si="1"/>
        <v>54.9</v>
      </c>
      <c r="O53" s="388"/>
    </row>
    <row r="54" spans="1:30" ht="20.100000000000001" customHeight="1" thickBot="1" x14ac:dyDescent="0.2">
      <c r="A54" s="156" t="s">
        <v>699</v>
      </c>
      <c r="B54" s="389">
        <v>485172</v>
      </c>
      <c r="C54" s="390">
        <v>482786</v>
      </c>
      <c r="D54" s="390"/>
      <c r="E54" s="390">
        <v>2308</v>
      </c>
      <c r="F54" s="390"/>
      <c r="G54" s="389">
        <v>78</v>
      </c>
      <c r="H54" s="390">
        <v>294435</v>
      </c>
      <c r="I54" s="390"/>
      <c r="J54" s="391">
        <f t="shared" si="0"/>
        <v>60.6</v>
      </c>
      <c r="K54" s="391"/>
      <c r="L54" s="392">
        <v>266363</v>
      </c>
      <c r="M54" s="392"/>
      <c r="N54" s="393">
        <f t="shared" si="1"/>
        <v>54.9</v>
      </c>
      <c r="O54" s="388"/>
    </row>
    <row r="55" spans="1:30" ht="15" customHeight="1" x14ac:dyDescent="0.15">
      <c r="B55" s="394"/>
      <c r="C55" s="394"/>
      <c r="D55" s="394"/>
      <c r="E55" s="394"/>
      <c r="F55" s="394"/>
      <c r="G55" s="394"/>
      <c r="H55" s="394"/>
      <c r="I55" s="394"/>
      <c r="N55" s="394" t="s">
        <v>459</v>
      </c>
    </row>
    <row r="56" spans="1:30" ht="18.75" customHeight="1" x14ac:dyDescent="0.15">
      <c r="A56" s="395" t="s">
        <v>849</v>
      </c>
      <c r="B56" s="395"/>
      <c r="C56" s="395"/>
      <c r="D56" s="395"/>
      <c r="E56" s="395"/>
      <c r="F56" s="395"/>
      <c r="G56" s="395"/>
      <c r="AD56" s="152"/>
    </row>
    <row r="57" spans="1:30" ht="7.5" customHeight="1" thickBot="1" x14ac:dyDescent="0.2">
      <c r="U57" s="356"/>
      <c r="V57" s="356"/>
      <c r="W57" s="356"/>
      <c r="X57" s="356"/>
      <c r="AD57" s="152"/>
    </row>
    <row r="58" spans="1:30" ht="13.5" customHeight="1" x14ac:dyDescent="0.15">
      <c r="A58" s="396"/>
      <c r="B58" s="397"/>
      <c r="C58" s="397"/>
      <c r="D58" s="398" t="s">
        <v>206</v>
      </c>
      <c r="E58" s="399"/>
      <c r="F58" s="400" t="s">
        <v>207</v>
      </c>
      <c r="G58" s="294" t="s">
        <v>99</v>
      </c>
      <c r="H58" s="397" t="s">
        <v>36</v>
      </c>
      <c r="I58" s="401"/>
      <c r="J58" s="402"/>
      <c r="K58" s="401"/>
      <c r="L58" s="402"/>
      <c r="M58" s="397"/>
      <c r="N58" s="397"/>
      <c r="O58" s="397"/>
      <c r="P58" s="397" t="s">
        <v>46</v>
      </c>
      <c r="Q58" s="397"/>
      <c r="R58" s="398" t="s">
        <v>208</v>
      </c>
      <c r="S58" s="399"/>
      <c r="T58" s="397"/>
      <c r="U58" s="397"/>
      <c r="V58" s="401"/>
      <c r="W58" s="402"/>
      <c r="X58" s="397"/>
      <c r="Y58" s="294" t="s">
        <v>48</v>
      </c>
      <c r="Z58" s="403" t="s">
        <v>49</v>
      </c>
      <c r="AA58" s="404"/>
      <c r="AB58" s="294" t="s">
        <v>50</v>
      </c>
      <c r="AC58" s="405" t="s">
        <v>57</v>
      </c>
      <c r="AD58" s="152"/>
    </row>
    <row r="59" spans="1:30" ht="13.5" customHeight="1" x14ac:dyDescent="0.15">
      <c r="A59" s="406" t="s">
        <v>830</v>
      </c>
      <c r="B59" s="407" t="s">
        <v>831</v>
      </c>
      <c r="C59" s="407" t="s">
        <v>832</v>
      </c>
      <c r="D59" s="408"/>
      <c r="E59" s="409"/>
      <c r="F59" s="410"/>
      <c r="G59" s="325" t="s">
        <v>37</v>
      </c>
      <c r="H59" s="407" t="s">
        <v>38</v>
      </c>
      <c r="I59" s="411" t="s">
        <v>39</v>
      </c>
      <c r="J59" s="412"/>
      <c r="K59" s="411" t="s">
        <v>38</v>
      </c>
      <c r="L59" s="412"/>
      <c r="M59" s="407" t="s">
        <v>40</v>
      </c>
      <c r="N59" s="407" t="s">
        <v>41</v>
      </c>
      <c r="O59" s="407" t="s">
        <v>51</v>
      </c>
      <c r="P59" s="407" t="s">
        <v>52</v>
      </c>
      <c r="Q59" s="407" t="s">
        <v>833</v>
      </c>
      <c r="R59" s="408" t="s">
        <v>47</v>
      </c>
      <c r="S59" s="409"/>
      <c r="T59" s="407" t="s">
        <v>53</v>
      </c>
      <c r="U59" s="407" t="s">
        <v>54</v>
      </c>
      <c r="V59" s="411" t="s">
        <v>55</v>
      </c>
      <c r="W59" s="412"/>
      <c r="X59" s="407" t="s">
        <v>56</v>
      </c>
      <c r="Y59" s="325"/>
      <c r="Z59" s="413"/>
      <c r="AA59" s="414"/>
      <c r="AB59" s="325"/>
      <c r="AC59" s="329"/>
      <c r="AD59" s="152"/>
    </row>
    <row r="60" spans="1:30" ht="13.5" customHeight="1" x14ac:dyDescent="0.15">
      <c r="A60" s="415"/>
      <c r="B60" s="336"/>
      <c r="C60" s="336"/>
      <c r="D60" s="416"/>
      <c r="E60" s="417"/>
      <c r="F60" s="418"/>
      <c r="G60" s="325" t="s">
        <v>42</v>
      </c>
      <c r="H60" s="336" t="s">
        <v>43</v>
      </c>
      <c r="I60" s="419"/>
      <c r="J60" s="420"/>
      <c r="K60" s="419"/>
      <c r="L60" s="420"/>
      <c r="M60" s="336"/>
      <c r="N60" s="336"/>
      <c r="O60" s="336"/>
      <c r="P60" s="336" t="s">
        <v>59</v>
      </c>
      <c r="Q60" s="336"/>
      <c r="R60" s="416" t="s">
        <v>58</v>
      </c>
      <c r="S60" s="417"/>
      <c r="T60" s="336"/>
      <c r="U60" s="336"/>
      <c r="V60" s="419"/>
      <c r="W60" s="420"/>
      <c r="X60" s="336"/>
      <c r="Y60" s="325"/>
      <c r="Z60" s="340"/>
      <c r="AA60" s="341"/>
      <c r="AB60" s="325"/>
      <c r="AC60" s="329"/>
      <c r="AD60" s="152"/>
    </row>
    <row r="61" spans="1:30" ht="7.5" customHeight="1" x14ac:dyDescent="0.15">
      <c r="A61" s="343"/>
      <c r="B61" s="344" t="s">
        <v>834</v>
      </c>
      <c r="C61" s="344" t="s">
        <v>44</v>
      </c>
      <c r="D61" s="349" t="s">
        <v>45</v>
      </c>
      <c r="E61" s="350"/>
      <c r="F61" s="344" t="s">
        <v>45</v>
      </c>
      <c r="G61" s="344" t="s">
        <v>44</v>
      </c>
      <c r="H61" s="344" t="s">
        <v>44</v>
      </c>
      <c r="I61" s="349" t="s">
        <v>45</v>
      </c>
      <c r="J61" s="350"/>
      <c r="K61" s="349" t="s">
        <v>44</v>
      </c>
      <c r="L61" s="350"/>
      <c r="M61" s="344" t="s">
        <v>45</v>
      </c>
      <c r="N61" s="344" t="s">
        <v>45</v>
      </c>
      <c r="O61" s="344" t="s">
        <v>45</v>
      </c>
      <c r="P61" s="344" t="s">
        <v>44</v>
      </c>
      <c r="Q61" s="344" t="s">
        <v>44</v>
      </c>
      <c r="R61" s="349" t="s">
        <v>45</v>
      </c>
      <c r="S61" s="350"/>
      <c r="T61" s="344" t="s">
        <v>45</v>
      </c>
      <c r="U61" s="344" t="s">
        <v>44</v>
      </c>
      <c r="V61" s="349" t="s">
        <v>44</v>
      </c>
      <c r="W61" s="350"/>
      <c r="X61" s="344" t="s">
        <v>45</v>
      </c>
      <c r="Y61" s="344" t="s">
        <v>45</v>
      </c>
      <c r="Z61" s="349" t="s">
        <v>45</v>
      </c>
      <c r="AA61" s="350"/>
      <c r="AB61" s="344" t="s">
        <v>45</v>
      </c>
      <c r="AC61" s="346" t="s">
        <v>44</v>
      </c>
      <c r="AD61" s="152"/>
    </row>
    <row r="62" spans="1:30" ht="22.5" hidden="1" customHeight="1" outlineLevel="1" x14ac:dyDescent="0.15">
      <c r="A62" s="351" t="s">
        <v>137</v>
      </c>
      <c r="B62" s="56">
        <v>328</v>
      </c>
      <c r="C62" s="56">
        <v>222</v>
      </c>
      <c r="D62" s="243">
        <v>2</v>
      </c>
      <c r="E62" s="245"/>
      <c r="F62" s="56">
        <v>5</v>
      </c>
      <c r="G62" s="56" t="s">
        <v>35</v>
      </c>
      <c r="H62" s="56">
        <v>14</v>
      </c>
      <c r="I62" s="243">
        <v>6</v>
      </c>
      <c r="J62" s="245"/>
      <c r="K62" s="243">
        <v>7</v>
      </c>
      <c r="L62" s="245"/>
      <c r="M62" s="56">
        <v>31</v>
      </c>
      <c r="N62" s="56">
        <v>11</v>
      </c>
      <c r="O62" s="56">
        <v>5</v>
      </c>
      <c r="P62" s="56">
        <v>1</v>
      </c>
      <c r="Q62" s="56" t="s">
        <v>35</v>
      </c>
      <c r="R62" s="243">
        <v>3</v>
      </c>
      <c r="S62" s="245"/>
      <c r="T62" s="56">
        <v>5</v>
      </c>
      <c r="U62" s="56">
        <v>3</v>
      </c>
      <c r="V62" s="243" t="s">
        <v>35</v>
      </c>
      <c r="W62" s="245"/>
      <c r="X62" s="56" t="s">
        <v>35</v>
      </c>
      <c r="Y62" s="56">
        <v>1</v>
      </c>
      <c r="Z62" s="243">
        <v>1</v>
      </c>
      <c r="AA62" s="245"/>
      <c r="AB62" s="56" t="s">
        <v>35</v>
      </c>
      <c r="AC62" s="177">
        <v>11</v>
      </c>
      <c r="AD62" s="155"/>
    </row>
    <row r="63" spans="1:30" ht="22.5" hidden="1" customHeight="1" outlineLevel="1" x14ac:dyDescent="0.15">
      <c r="A63" s="154" t="s">
        <v>10</v>
      </c>
      <c r="B63" s="164">
        <v>375</v>
      </c>
      <c r="C63" s="164">
        <v>260</v>
      </c>
      <c r="D63" s="185">
        <v>2</v>
      </c>
      <c r="E63" s="186"/>
      <c r="F63" s="164">
        <v>7</v>
      </c>
      <c r="G63" s="164">
        <v>1</v>
      </c>
      <c r="H63" s="164">
        <v>18</v>
      </c>
      <c r="I63" s="243">
        <v>7</v>
      </c>
      <c r="J63" s="245"/>
      <c r="K63" s="243">
        <v>5</v>
      </c>
      <c r="L63" s="245"/>
      <c r="M63" s="164">
        <v>20</v>
      </c>
      <c r="N63" s="164">
        <v>22</v>
      </c>
      <c r="O63" s="164">
        <v>7</v>
      </c>
      <c r="P63" s="164">
        <v>2</v>
      </c>
      <c r="Q63" s="164">
        <v>1</v>
      </c>
      <c r="R63" s="243">
        <v>1</v>
      </c>
      <c r="S63" s="245"/>
      <c r="T63" s="164">
        <v>7</v>
      </c>
      <c r="U63" s="164">
        <v>3</v>
      </c>
      <c r="V63" s="243" t="s">
        <v>35</v>
      </c>
      <c r="W63" s="245"/>
      <c r="X63" s="164">
        <v>1</v>
      </c>
      <c r="Y63" s="164">
        <v>1</v>
      </c>
      <c r="Z63" s="243">
        <v>1</v>
      </c>
      <c r="AA63" s="245"/>
      <c r="AB63" s="164" t="s">
        <v>35</v>
      </c>
      <c r="AC63" s="27">
        <v>9</v>
      </c>
      <c r="AD63" s="155"/>
    </row>
    <row r="64" spans="1:30" ht="22.5" hidden="1" customHeight="1" outlineLevel="1" x14ac:dyDescent="0.15">
      <c r="A64" s="154" t="s">
        <v>11</v>
      </c>
      <c r="B64" s="164">
        <v>384</v>
      </c>
      <c r="C64" s="164">
        <v>248</v>
      </c>
      <c r="D64" s="185">
        <v>30</v>
      </c>
      <c r="E64" s="186"/>
      <c r="F64" s="164">
        <v>5</v>
      </c>
      <c r="G64" s="164">
        <v>3</v>
      </c>
      <c r="H64" s="164">
        <v>18</v>
      </c>
      <c r="I64" s="243">
        <v>10</v>
      </c>
      <c r="J64" s="245"/>
      <c r="K64" s="243">
        <v>10</v>
      </c>
      <c r="L64" s="245"/>
      <c r="M64" s="164">
        <v>14</v>
      </c>
      <c r="N64" s="164">
        <v>15</v>
      </c>
      <c r="O64" s="164">
        <v>6</v>
      </c>
      <c r="P64" s="164">
        <v>2</v>
      </c>
      <c r="Q64" s="164">
        <v>1</v>
      </c>
      <c r="R64" s="243" t="s">
        <v>35</v>
      </c>
      <c r="S64" s="245"/>
      <c r="T64" s="164">
        <v>9</v>
      </c>
      <c r="U64" s="164">
        <v>2</v>
      </c>
      <c r="V64" s="243" t="s">
        <v>35</v>
      </c>
      <c r="W64" s="245"/>
      <c r="X64" s="164" t="s">
        <v>35</v>
      </c>
      <c r="Y64" s="164" t="s">
        <v>35</v>
      </c>
      <c r="Z64" s="243">
        <v>1</v>
      </c>
      <c r="AA64" s="245"/>
      <c r="AB64" s="164" t="s">
        <v>35</v>
      </c>
      <c r="AC64" s="27">
        <v>10</v>
      </c>
      <c r="AD64" s="155"/>
    </row>
    <row r="65" spans="1:30" ht="22.5" hidden="1" customHeight="1" outlineLevel="1" x14ac:dyDescent="0.15">
      <c r="A65" s="154" t="s">
        <v>12</v>
      </c>
      <c r="B65" s="164">
        <v>373</v>
      </c>
      <c r="C65" s="164">
        <v>224</v>
      </c>
      <c r="D65" s="185">
        <v>32</v>
      </c>
      <c r="E65" s="186"/>
      <c r="F65" s="164">
        <v>12</v>
      </c>
      <c r="G65" s="164">
        <v>1</v>
      </c>
      <c r="H65" s="164">
        <v>7</v>
      </c>
      <c r="I65" s="243">
        <v>7</v>
      </c>
      <c r="J65" s="245"/>
      <c r="K65" s="243">
        <v>8</v>
      </c>
      <c r="L65" s="245"/>
      <c r="M65" s="164">
        <v>21</v>
      </c>
      <c r="N65" s="164">
        <v>24</v>
      </c>
      <c r="O65" s="164">
        <v>8</v>
      </c>
      <c r="P65" s="164">
        <v>2</v>
      </c>
      <c r="Q65" s="164">
        <v>1</v>
      </c>
      <c r="R65" s="243">
        <v>4</v>
      </c>
      <c r="S65" s="245"/>
      <c r="T65" s="164">
        <v>4</v>
      </c>
      <c r="U65" s="164">
        <v>1</v>
      </c>
      <c r="V65" s="243" t="s">
        <v>35</v>
      </c>
      <c r="W65" s="245"/>
      <c r="X65" s="164">
        <v>1</v>
      </c>
      <c r="Y65" s="164">
        <v>3</v>
      </c>
      <c r="Z65" s="243">
        <v>6</v>
      </c>
      <c r="AA65" s="245"/>
      <c r="AB65" s="164" t="s">
        <v>35</v>
      </c>
      <c r="AC65" s="27">
        <v>7</v>
      </c>
      <c r="AD65" s="155"/>
    </row>
    <row r="66" spans="1:30" ht="22.5" hidden="1" customHeight="1" outlineLevel="1" x14ac:dyDescent="0.15">
      <c r="A66" s="154" t="s">
        <v>13</v>
      </c>
      <c r="B66" s="164">
        <v>407</v>
      </c>
      <c r="C66" s="164">
        <v>269</v>
      </c>
      <c r="D66" s="185">
        <v>29</v>
      </c>
      <c r="E66" s="186"/>
      <c r="F66" s="164">
        <v>10</v>
      </c>
      <c r="G66" s="164">
        <v>3</v>
      </c>
      <c r="H66" s="164">
        <v>8</v>
      </c>
      <c r="I66" s="243">
        <v>7</v>
      </c>
      <c r="J66" s="245"/>
      <c r="K66" s="243">
        <v>12</v>
      </c>
      <c r="L66" s="245"/>
      <c r="M66" s="164">
        <v>16</v>
      </c>
      <c r="N66" s="164">
        <v>12</v>
      </c>
      <c r="O66" s="164">
        <v>4</v>
      </c>
      <c r="P66" s="164">
        <v>1</v>
      </c>
      <c r="Q66" s="164" t="s">
        <v>35</v>
      </c>
      <c r="R66" s="243">
        <v>3</v>
      </c>
      <c r="S66" s="245"/>
      <c r="T66" s="164">
        <v>12</v>
      </c>
      <c r="U66" s="164" t="s">
        <v>35</v>
      </c>
      <c r="V66" s="243" t="s">
        <v>35</v>
      </c>
      <c r="W66" s="245"/>
      <c r="X66" s="164" t="s">
        <v>35</v>
      </c>
      <c r="Y66" s="164">
        <v>7</v>
      </c>
      <c r="Z66" s="243">
        <v>4</v>
      </c>
      <c r="AA66" s="245"/>
      <c r="AB66" s="164" t="s">
        <v>35</v>
      </c>
      <c r="AC66" s="27">
        <v>10</v>
      </c>
      <c r="AD66" s="155"/>
    </row>
    <row r="67" spans="1:30" ht="22.5" hidden="1" customHeight="1" outlineLevel="1" x14ac:dyDescent="0.15">
      <c r="A67" s="154" t="s">
        <v>14</v>
      </c>
      <c r="B67" s="164">
        <v>313</v>
      </c>
      <c r="C67" s="164">
        <v>167</v>
      </c>
      <c r="D67" s="185">
        <v>25</v>
      </c>
      <c r="E67" s="186"/>
      <c r="F67" s="164">
        <v>5</v>
      </c>
      <c r="G67" s="164">
        <v>1</v>
      </c>
      <c r="H67" s="164">
        <v>14</v>
      </c>
      <c r="I67" s="243">
        <v>22</v>
      </c>
      <c r="J67" s="245"/>
      <c r="K67" s="243">
        <v>8</v>
      </c>
      <c r="L67" s="245"/>
      <c r="M67" s="164">
        <v>18</v>
      </c>
      <c r="N67" s="164">
        <v>14</v>
      </c>
      <c r="O67" s="164">
        <v>8</v>
      </c>
      <c r="P67" s="164">
        <v>7</v>
      </c>
      <c r="Q67" s="164" t="s">
        <v>35</v>
      </c>
      <c r="R67" s="243">
        <v>2</v>
      </c>
      <c r="S67" s="245"/>
      <c r="T67" s="164">
        <v>4</v>
      </c>
      <c r="U67" s="164">
        <v>1</v>
      </c>
      <c r="V67" s="243" t="s">
        <v>35</v>
      </c>
      <c r="W67" s="245"/>
      <c r="X67" s="164">
        <v>3</v>
      </c>
      <c r="Y67" s="164">
        <v>5</v>
      </c>
      <c r="Z67" s="243">
        <v>1</v>
      </c>
      <c r="AA67" s="245"/>
      <c r="AB67" s="164" t="s">
        <v>35</v>
      </c>
      <c r="AC67" s="27">
        <v>8</v>
      </c>
      <c r="AD67" s="155"/>
    </row>
    <row r="68" spans="1:30" ht="22.5" hidden="1" customHeight="1" outlineLevel="1" x14ac:dyDescent="0.15">
      <c r="A68" s="154" t="s">
        <v>15</v>
      </c>
      <c r="B68" s="164">
        <v>298</v>
      </c>
      <c r="C68" s="164">
        <v>209</v>
      </c>
      <c r="D68" s="185">
        <v>1</v>
      </c>
      <c r="E68" s="186"/>
      <c r="F68" s="164">
        <v>5</v>
      </c>
      <c r="G68" s="164" t="s">
        <v>35</v>
      </c>
      <c r="H68" s="164">
        <v>23</v>
      </c>
      <c r="I68" s="243">
        <v>10</v>
      </c>
      <c r="J68" s="245"/>
      <c r="K68" s="243">
        <v>4</v>
      </c>
      <c r="L68" s="245"/>
      <c r="M68" s="164">
        <v>15</v>
      </c>
      <c r="N68" s="164">
        <v>11</v>
      </c>
      <c r="O68" s="164">
        <v>3</v>
      </c>
      <c r="P68" s="164">
        <v>1</v>
      </c>
      <c r="Q68" s="164" t="s">
        <v>35</v>
      </c>
      <c r="R68" s="243" t="s">
        <v>35</v>
      </c>
      <c r="S68" s="245"/>
      <c r="T68" s="164">
        <v>7</v>
      </c>
      <c r="U68" s="164" t="s">
        <v>35</v>
      </c>
      <c r="V68" s="243" t="s">
        <v>35</v>
      </c>
      <c r="W68" s="245"/>
      <c r="X68" s="164">
        <v>1</v>
      </c>
      <c r="Y68" s="164">
        <v>1</v>
      </c>
      <c r="Z68" s="243" t="s">
        <v>35</v>
      </c>
      <c r="AA68" s="245"/>
      <c r="AB68" s="164" t="s">
        <v>35</v>
      </c>
      <c r="AC68" s="27">
        <v>7</v>
      </c>
      <c r="AD68" s="155"/>
    </row>
    <row r="69" spans="1:30" ht="22.5" hidden="1" customHeight="1" outlineLevel="1" x14ac:dyDescent="0.15">
      <c r="A69" s="154" t="s">
        <v>16</v>
      </c>
      <c r="B69" s="164">
        <v>290</v>
      </c>
      <c r="C69" s="164">
        <v>203</v>
      </c>
      <c r="D69" s="185">
        <v>2</v>
      </c>
      <c r="E69" s="186"/>
      <c r="F69" s="164">
        <v>7</v>
      </c>
      <c r="G69" s="164">
        <v>3</v>
      </c>
      <c r="H69" s="164">
        <v>22</v>
      </c>
      <c r="I69" s="243">
        <v>13</v>
      </c>
      <c r="J69" s="245"/>
      <c r="K69" s="243">
        <v>4</v>
      </c>
      <c r="L69" s="245"/>
      <c r="M69" s="164">
        <v>7</v>
      </c>
      <c r="N69" s="164">
        <v>3</v>
      </c>
      <c r="O69" s="164">
        <v>7</v>
      </c>
      <c r="P69" s="164">
        <v>2</v>
      </c>
      <c r="Q69" s="164" t="s">
        <v>35</v>
      </c>
      <c r="R69" s="243">
        <v>1</v>
      </c>
      <c r="S69" s="245"/>
      <c r="T69" s="164">
        <v>4</v>
      </c>
      <c r="U69" s="164">
        <v>1</v>
      </c>
      <c r="V69" s="243" t="s">
        <v>35</v>
      </c>
      <c r="W69" s="245"/>
      <c r="X69" s="164">
        <v>4</v>
      </c>
      <c r="Y69" s="164">
        <v>1</v>
      </c>
      <c r="Z69" s="243" t="s">
        <v>35</v>
      </c>
      <c r="AA69" s="245"/>
      <c r="AB69" s="164" t="s">
        <v>35</v>
      </c>
      <c r="AC69" s="27">
        <v>6</v>
      </c>
      <c r="AD69" s="155"/>
    </row>
    <row r="70" spans="1:30" ht="22.5" hidden="1" customHeight="1" outlineLevel="1" x14ac:dyDescent="0.15">
      <c r="A70" s="154" t="s">
        <v>17</v>
      </c>
      <c r="B70" s="164">
        <v>246</v>
      </c>
      <c r="C70" s="164">
        <v>161</v>
      </c>
      <c r="D70" s="185">
        <v>2</v>
      </c>
      <c r="E70" s="186"/>
      <c r="F70" s="164">
        <v>15</v>
      </c>
      <c r="G70" s="164" t="s">
        <v>35</v>
      </c>
      <c r="H70" s="164">
        <v>17</v>
      </c>
      <c r="I70" s="243">
        <v>6</v>
      </c>
      <c r="J70" s="245"/>
      <c r="K70" s="243">
        <v>1</v>
      </c>
      <c r="L70" s="245"/>
      <c r="M70" s="164">
        <v>14</v>
      </c>
      <c r="N70" s="164">
        <v>4</v>
      </c>
      <c r="O70" s="164">
        <v>4</v>
      </c>
      <c r="P70" s="164">
        <v>3</v>
      </c>
      <c r="Q70" s="164" t="s">
        <v>35</v>
      </c>
      <c r="R70" s="243">
        <v>2</v>
      </c>
      <c r="S70" s="245"/>
      <c r="T70" s="164">
        <v>9</v>
      </c>
      <c r="U70" s="164" t="s">
        <v>35</v>
      </c>
      <c r="V70" s="243" t="s">
        <v>35</v>
      </c>
      <c r="W70" s="245"/>
      <c r="X70" s="164" t="s">
        <v>35</v>
      </c>
      <c r="Y70" s="164">
        <v>3</v>
      </c>
      <c r="Z70" s="243" t="s">
        <v>35</v>
      </c>
      <c r="AA70" s="245"/>
      <c r="AB70" s="164" t="s">
        <v>35</v>
      </c>
      <c r="AC70" s="27">
        <v>5</v>
      </c>
      <c r="AD70" s="155"/>
    </row>
    <row r="71" spans="1:30" ht="22.5" hidden="1" customHeight="1" outlineLevel="1" x14ac:dyDescent="0.15">
      <c r="A71" s="154" t="s">
        <v>18</v>
      </c>
      <c r="B71" s="164">
        <v>263</v>
      </c>
      <c r="C71" s="164">
        <v>206</v>
      </c>
      <c r="D71" s="185">
        <v>1</v>
      </c>
      <c r="E71" s="186"/>
      <c r="F71" s="164">
        <v>7</v>
      </c>
      <c r="G71" s="164" t="s">
        <v>35</v>
      </c>
      <c r="H71" s="164">
        <v>11</v>
      </c>
      <c r="I71" s="243">
        <v>5</v>
      </c>
      <c r="J71" s="245"/>
      <c r="K71" s="243">
        <v>2</v>
      </c>
      <c r="L71" s="245"/>
      <c r="M71" s="164">
        <v>7</v>
      </c>
      <c r="N71" s="164">
        <v>2</v>
      </c>
      <c r="O71" s="164">
        <v>1</v>
      </c>
      <c r="P71" s="164">
        <v>3</v>
      </c>
      <c r="Q71" s="164" t="s">
        <v>35</v>
      </c>
      <c r="R71" s="243">
        <v>2</v>
      </c>
      <c r="S71" s="245"/>
      <c r="T71" s="164">
        <v>5</v>
      </c>
      <c r="U71" s="164" t="s">
        <v>35</v>
      </c>
      <c r="V71" s="243" t="s">
        <v>35</v>
      </c>
      <c r="W71" s="245"/>
      <c r="X71" s="164" t="s">
        <v>35</v>
      </c>
      <c r="Y71" s="164" t="s">
        <v>35</v>
      </c>
      <c r="Z71" s="243">
        <v>1</v>
      </c>
      <c r="AA71" s="245"/>
      <c r="AB71" s="164" t="s">
        <v>35</v>
      </c>
      <c r="AC71" s="27">
        <v>10</v>
      </c>
      <c r="AD71" s="155"/>
    </row>
    <row r="72" spans="1:30" ht="22.5" hidden="1" customHeight="1" outlineLevel="1" x14ac:dyDescent="0.15">
      <c r="A72" s="154" t="s">
        <v>19</v>
      </c>
      <c r="B72" s="164">
        <v>193</v>
      </c>
      <c r="C72" s="164">
        <v>142</v>
      </c>
      <c r="D72" s="185">
        <v>3</v>
      </c>
      <c r="E72" s="186"/>
      <c r="F72" s="164">
        <v>5</v>
      </c>
      <c r="G72" s="164" t="s">
        <v>35</v>
      </c>
      <c r="H72" s="164">
        <v>11</v>
      </c>
      <c r="I72" s="243">
        <v>4</v>
      </c>
      <c r="J72" s="245"/>
      <c r="K72" s="243">
        <v>3</v>
      </c>
      <c r="L72" s="245"/>
      <c r="M72" s="164">
        <v>5</v>
      </c>
      <c r="N72" s="164">
        <v>7</v>
      </c>
      <c r="O72" s="164">
        <v>1</v>
      </c>
      <c r="P72" s="164" t="s">
        <v>35</v>
      </c>
      <c r="Q72" s="164" t="s">
        <v>35</v>
      </c>
      <c r="R72" s="243">
        <v>1</v>
      </c>
      <c r="S72" s="245"/>
      <c r="T72" s="164">
        <v>5</v>
      </c>
      <c r="U72" s="164" t="s">
        <v>35</v>
      </c>
      <c r="V72" s="243" t="s">
        <v>35</v>
      </c>
      <c r="W72" s="245"/>
      <c r="X72" s="164" t="s">
        <v>35</v>
      </c>
      <c r="Y72" s="164" t="s">
        <v>35</v>
      </c>
      <c r="Z72" s="243">
        <v>1</v>
      </c>
      <c r="AA72" s="245"/>
      <c r="AB72" s="164" t="s">
        <v>35</v>
      </c>
      <c r="AC72" s="27">
        <v>5</v>
      </c>
      <c r="AD72" s="155"/>
    </row>
    <row r="73" spans="1:30" ht="22.5" hidden="1" customHeight="1" outlineLevel="1" x14ac:dyDescent="0.15">
      <c r="A73" s="154" t="s">
        <v>20</v>
      </c>
      <c r="B73" s="164">
        <v>227</v>
      </c>
      <c r="C73" s="164">
        <v>151</v>
      </c>
      <c r="D73" s="185">
        <v>2</v>
      </c>
      <c r="E73" s="186"/>
      <c r="F73" s="164">
        <v>6</v>
      </c>
      <c r="G73" s="164">
        <v>2</v>
      </c>
      <c r="H73" s="164">
        <v>8</v>
      </c>
      <c r="I73" s="243">
        <v>5</v>
      </c>
      <c r="J73" s="245"/>
      <c r="K73" s="243">
        <v>4</v>
      </c>
      <c r="L73" s="245"/>
      <c r="M73" s="164">
        <v>7</v>
      </c>
      <c r="N73" s="164">
        <v>9</v>
      </c>
      <c r="O73" s="164">
        <v>5</v>
      </c>
      <c r="P73" s="164">
        <v>1</v>
      </c>
      <c r="Q73" s="164" t="s">
        <v>35</v>
      </c>
      <c r="R73" s="243">
        <v>1</v>
      </c>
      <c r="S73" s="245"/>
      <c r="T73" s="164">
        <v>6</v>
      </c>
      <c r="U73" s="164">
        <v>1</v>
      </c>
      <c r="V73" s="243" t="s">
        <v>35</v>
      </c>
      <c r="W73" s="245"/>
      <c r="X73" s="164">
        <v>1</v>
      </c>
      <c r="Y73" s="164" t="s">
        <v>35</v>
      </c>
      <c r="Z73" s="243">
        <v>1</v>
      </c>
      <c r="AA73" s="245"/>
      <c r="AB73" s="164">
        <v>1</v>
      </c>
      <c r="AC73" s="27">
        <v>16</v>
      </c>
      <c r="AD73" s="155"/>
    </row>
    <row r="74" spans="1:30" ht="22.5" hidden="1" customHeight="1" outlineLevel="1" x14ac:dyDescent="0.15">
      <c r="A74" s="154" t="s">
        <v>21</v>
      </c>
      <c r="B74" s="164">
        <v>266</v>
      </c>
      <c r="C74" s="164">
        <v>195</v>
      </c>
      <c r="D74" s="185">
        <v>3</v>
      </c>
      <c r="E74" s="186"/>
      <c r="F74" s="164">
        <v>6</v>
      </c>
      <c r="G74" s="164">
        <v>2</v>
      </c>
      <c r="H74" s="164">
        <v>10</v>
      </c>
      <c r="I74" s="243">
        <v>8</v>
      </c>
      <c r="J74" s="245"/>
      <c r="K74" s="243">
        <v>6</v>
      </c>
      <c r="L74" s="245"/>
      <c r="M74" s="164">
        <v>6</v>
      </c>
      <c r="N74" s="164">
        <v>5</v>
      </c>
      <c r="O74" s="164">
        <v>3</v>
      </c>
      <c r="P74" s="164">
        <v>2</v>
      </c>
      <c r="Q74" s="164" t="s">
        <v>35</v>
      </c>
      <c r="R74" s="243" t="s">
        <v>35</v>
      </c>
      <c r="S74" s="245"/>
      <c r="T74" s="164">
        <v>1</v>
      </c>
      <c r="U74" s="164" t="s">
        <v>35</v>
      </c>
      <c r="V74" s="243">
        <v>2</v>
      </c>
      <c r="W74" s="245"/>
      <c r="X74" s="164" t="s">
        <v>35</v>
      </c>
      <c r="Y74" s="164" t="s">
        <v>35</v>
      </c>
      <c r="Z74" s="243">
        <v>1</v>
      </c>
      <c r="AA74" s="245"/>
      <c r="AB74" s="164" t="s">
        <v>35</v>
      </c>
      <c r="AC74" s="27">
        <v>16</v>
      </c>
      <c r="AD74" s="155"/>
    </row>
    <row r="75" spans="1:30" ht="22.5" hidden="1" customHeight="1" outlineLevel="1" x14ac:dyDescent="0.15">
      <c r="A75" s="154" t="s">
        <v>22</v>
      </c>
      <c r="B75" s="164">
        <v>237</v>
      </c>
      <c r="C75" s="164">
        <v>140</v>
      </c>
      <c r="D75" s="185" t="s">
        <v>35</v>
      </c>
      <c r="E75" s="186"/>
      <c r="F75" s="164">
        <v>10</v>
      </c>
      <c r="G75" s="164">
        <v>2</v>
      </c>
      <c r="H75" s="164">
        <v>13</v>
      </c>
      <c r="I75" s="243">
        <v>7</v>
      </c>
      <c r="J75" s="245"/>
      <c r="K75" s="243">
        <v>9</v>
      </c>
      <c r="L75" s="245"/>
      <c r="M75" s="164">
        <v>11</v>
      </c>
      <c r="N75" s="164">
        <v>2</v>
      </c>
      <c r="O75" s="164">
        <v>3</v>
      </c>
      <c r="P75" s="164">
        <v>3</v>
      </c>
      <c r="Q75" s="164" t="s">
        <v>35</v>
      </c>
      <c r="R75" s="243">
        <v>1</v>
      </c>
      <c r="S75" s="245"/>
      <c r="T75" s="164">
        <v>6</v>
      </c>
      <c r="U75" s="164" t="s">
        <v>35</v>
      </c>
      <c r="V75" s="243">
        <v>1</v>
      </c>
      <c r="W75" s="245"/>
      <c r="X75" s="164">
        <v>1</v>
      </c>
      <c r="Y75" s="164" t="s">
        <v>35</v>
      </c>
      <c r="Z75" s="243">
        <v>3</v>
      </c>
      <c r="AA75" s="245"/>
      <c r="AB75" s="164" t="s">
        <v>35</v>
      </c>
      <c r="AC75" s="27">
        <v>25</v>
      </c>
      <c r="AD75" s="155"/>
    </row>
    <row r="76" spans="1:30" ht="22.5" hidden="1" customHeight="1" outlineLevel="1" x14ac:dyDescent="0.15">
      <c r="A76" s="154" t="s">
        <v>23</v>
      </c>
      <c r="B76" s="164">
        <v>236</v>
      </c>
      <c r="C76" s="164">
        <v>151</v>
      </c>
      <c r="D76" s="185">
        <v>1</v>
      </c>
      <c r="E76" s="186"/>
      <c r="F76" s="164">
        <v>6</v>
      </c>
      <c r="G76" s="164" t="s">
        <v>35</v>
      </c>
      <c r="H76" s="164">
        <v>10</v>
      </c>
      <c r="I76" s="243">
        <v>3</v>
      </c>
      <c r="J76" s="245"/>
      <c r="K76" s="243">
        <v>11</v>
      </c>
      <c r="L76" s="245"/>
      <c r="M76" s="164">
        <v>13</v>
      </c>
      <c r="N76" s="164">
        <v>4</v>
      </c>
      <c r="O76" s="164">
        <v>3</v>
      </c>
      <c r="P76" s="164">
        <v>1</v>
      </c>
      <c r="Q76" s="164" t="s">
        <v>35</v>
      </c>
      <c r="R76" s="243">
        <v>3</v>
      </c>
      <c r="S76" s="245"/>
      <c r="T76" s="164">
        <v>9</v>
      </c>
      <c r="U76" s="164">
        <v>1</v>
      </c>
      <c r="V76" s="243" t="s">
        <v>35</v>
      </c>
      <c r="W76" s="245"/>
      <c r="X76" s="164" t="s">
        <v>35</v>
      </c>
      <c r="Y76" s="164" t="s">
        <v>35</v>
      </c>
      <c r="Z76" s="243" t="s">
        <v>35</v>
      </c>
      <c r="AA76" s="245"/>
      <c r="AB76" s="164" t="s">
        <v>35</v>
      </c>
      <c r="AC76" s="27">
        <v>20</v>
      </c>
      <c r="AD76" s="155"/>
    </row>
    <row r="77" spans="1:30" ht="22.5" hidden="1" customHeight="1" outlineLevel="1" x14ac:dyDescent="0.15">
      <c r="A77" s="154" t="s">
        <v>24</v>
      </c>
      <c r="B77" s="164">
        <v>224</v>
      </c>
      <c r="C77" s="164">
        <v>159</v>
      </c>
      <c r="D77" s="185">
        <v>1</v>
      </c>
      <c r="E77" s="186"/>
      <c r="F77" s="164">
        <v>5</v>
      </c>
      <c r="G77" s="164" t="s">
        <v>35</v>
      </c>
      <c r="H77" s="164">
        <v>5</v>
      </c>
      <c r="I77" s="243">
        <v>4</v>
      </c>
      <c r="J77" s="245"/>
      <c r="K77" s="243">
        <v>6</v>
      </c>
      <c r="L77" s="245"/>
      <c r="M77" s="164">
        <v>8</v>
      </c>
      <c r="N77" s="164">
        <v>3</v>
      </c>
      <c r="O77" s="164">
        <v>1</v>
      </c>
      <c r="P77" s="164">
        <v>1</v>
      </c>
      <c r="Q77" s="164">
        <v>1</v>
      </c>
      <c r="R77" s="243">
        <v>3</v>
      </c>
      <c r="S77" s="245"/>
      <c r="T77" s="164">
        <v>8</v>
      </c>
      <c r="U77" s="164">
        <v>2</v>
      </c>
      <c r="V77" s="243">
        <v>1</v>
      </c>
      <c r="W77" s="245"/>
      <c r="X77" s="164" t="s">
        <v>35</v>
      </c>
      <c r="Y77" s="164" t="s">
        <v>35</v>
      </c>
      <c r="Z77" s="243">
        <v>2</v>
      </c>
      <c r="AA77" s="245"/>
      <c r="AB77" s="164" t="s">
        <v>35</v>
      </c>
      <c r="AC77" s="27">
        <v>16</v>
      </c>
      <c r="AD77" s="155"/>
    </row>
    <row r="78" spans="1:30" ht="22.5" hidden="1" customHeight="1" outlineLevel="1" x14ac:dyDescent="0.15">
      <c r="A78" s="154" t="s">
        <v>25</v>
      </c>
      <c r="B78" s="164">
        <v>203</v>
      </c>
      <c r="C78" s="164">
        <v>144</v>
      </c>
      <c r="D78" s="185" t="s">
        <v>35</v>
      </c>
      <c r="E78" s="186"/>
      <c r="F78" s="164">
        <v>5</v>
      </c>
      <c r="G78" s="164" t="s">
        <v>35</v>
      </c>
      <c r="H78" s="164">
        <v>2</v>
      </c>
      <c r="I78" s="243">
        <v>2</v>
      </c>
      <c r="J78" s="245"/>
      <c r="K78" s="243">
        <v>7</v>
      </c>
      <c r="L78" s="245"/>
      <c r="M78" s="164">
        <v>8</v>
      </c>
      <c r="N78" s="164">
        <v>6</v>
      </c>
      <c r="O78" s="164">
        <v>1</v>
      </c>
      <c r="P78" s="164">
        <v>1</v>
      </c>
      <c r="Q78" s="164" t="s">
        <v>35</v>
      </c>
      <c r="R78" s="243">
        <v>2</v>
      </c>
      <c r="S78" s="245"/>
      <c r="T78" s="164">
        <v>7</v>
      </c>
      <c r="U78" s="164">
        <v>2</v>
      </c>
      <c r="V78" s="243" t="s">
        <v>35</v>
      </c>
      <c r="W78" s="245"/>
      <c r="X78" s="164" t="s">
        <v>35</v>
      </c>
      <c r="Y78" s="164" t="s">
        <v>35</v>
      </c>
      <c r="Z78" s="243">
        <v>1</v>
      </c>
      <c r="AA78" s="245"/>
      <c r="AB78" s="164">
        <v>1</v>
      </c>
      <c r="AC78" s="27">
        <v>14</v>
      </c>
      <c r="AD78" s="155"/>
    </row>
    <row r="79" spans="1:30" ht="22.5" hidden="1" customHeight="1" outlineLevel="1" x14ac:dyDescent="0.15">
      <c r="A79" s="154" t="s">
        <v>26</v>
      </c>
      <c r="B79" s="164">
        <v>229</v>
      </c>
      <c r="C79" s="164">
        <v>145</v>
      </c>
      <c r="D79" s="185">
        <v>2</v>
      </c>
      <c r="E79" s="186"/>
      <c r="F79" s="164">
        <v>7</v>
      </c>
      <c r="G79" s="164" t="s">
        <v>35</v>
      </c>
      <c r="H79" s="164">
        <v>8</v>
      </c>
      <c r="I79" s="243">
        <v>15</v>
      </c>
      <c r="J79" s="245"/>
      <c r="K79" s="243">
        <v>5</v>
      </c>
      <c r="L79" s="245"/>
      <c r="M79" s="164">
        <v>8</v>
      </c>
      <c r="N79" s="164">
        <v>3</v>
      </c>
      <c r="O79" s="164">
        <v>2</v>
      </c>
      <c r="P79" s="164">
        <v>3</v>
      </c>
      <c r="Q79" s="164" t="s">
        <v>35</v>
      </c>
      <c r="R79" s="243">
        <v>1</v>
      </c>
      <c r="S79" s="245"/>
      <c r="T79" s="164">
        <v>2</v>
      </c>
      <c r="U79" s="164">
        <v>1</v>
      </c>
      <c r="V79" s="243">
        <v>1</v>
      </c>
      <c r="W79" s="245"/>
      <c r="X79" s="164" t="s">
        <v>35</v>
      </c>
      <c r="Y79" s="164" t="s">
        <v>35</v>
      </c>
      <c r="Z79" s="243" t="s">
        <v>35</v>
      </c>
      <c r="AA79" s="245"/>
      <c r="AB79" s="164" t="s">
        <v>35</v>
      </c>
      <c r="AC79" s="27">
        <v>26</v>
      </c>
      <c r="AD79" s="155"/>
    </row>
    <row r="80" spans="1:30" ht="22.5" hidden="1" customHeight="1" outlineLevel="1" x14ac:dyDescent="0.15">
      <c r="A80" s="154" t="s">
        <v>27</v>
      </c>
      <c r="B80" s="164">
        <v>209</v>
      </c>
      <c r="C80" s="164">
        <v>148</v>
      </c>
      <c r="D80" s="185">
        <v>4</v>
      </c>
      <c r="E80" s="186"/>
      <c r="F80" s="164">
        <v>8</v>
      </c>
      <c r="G80" s="164" t="s">
        <v>35</v>
      </c>
      <c r="H80" s="164">
        <v>8</v>
      </c>
      <c r="I80" s="243">
        <v>1</v>
      </c>
      <c r="J80" s="245"/>
      <c r="K80" s="243">
        <v>3</v>
      </c>
      <c r="L80" s="245"/>
      <c r="M80" s="164">
        <v>2</v>
      </c>
      <c r="N80" s="164">
        <v>5</v>
      </c>
      <c r="O80" s="164">
        <v>2</v>
      </c>
      <c r="P80" s="164">
        <v>2</v>
      </c>
      <c r="Q80" s="164" t="s">
        <v>35</v>
      </c>
      <c r="R80" s="243">
        <v>3</v>
      </c>
      <c r="S80" s="245"/>
      <c r="T80" s="164">
        <v>2</v>
      </c>
      <c r="U80" s="164" t="s">
        <v>35</v>
      </c>
      <c r="V80" s="243" t="s">
        <v>35</v>
      </c>
      <c r="W80" s="245"/>
      <c r="X80" s="164" t="s">
        <v>35</v>
      </c>
      <c r="Y80" s="164" t="s">
        <v>35</v>
      </c>
      <c r="Z80" s="243" t="s">
        <v>35</v>
      </c>
      <c r="AA80" s="245"/>
      <c r="AB80" s="164" t="s">
        <v>35</v>
      </c>
      <c r="AC80" s="27">
        <v>21</v>
      </c>
      <c r="AD80" s="155"/>
    </row>
    <row r="81" spans="1:30" ht="22.5" hidden="1" customHeight="1" outlineLevel="1" x14ac:dyDescent="0.15">
      <c r="A81" s="154" t="s">
        <v>28</v>
      </c>
      <c r="B81" s="164">
        <v>253</v>
      </c>
      <c r="C81" s="164">
        <v>184</v>
      </c>
      <c r="D81" s="185">
        <v>1</v>
      </c>
      <c r="E81" s="186"/>
      <c r="F81" s="164">
        <v>10</v>
      </c>
      <c r="G81" s="164" t="s">
        <v>35</v>
      </c>
      <c r="H81" s="164">
        <v>6</v>
      </c>
      <c r="I81" s="243">
        <v>7</v>
      </c>
      <c r="J81" s="245"/>
      <c r="K81" s="243">
        <v>3</v>
      </c>
      <c r="L81" s="245"/>
      <c r="M81" s="164">
        <v>11</v>
      </c>
      <c r="N81" s="164">
        <v>2</v>
      </c>
      <c r="O81" s="164">
        <v>3</v>
      </c>
      <c r="P81" s="164">
        <v>1</v>
      </c>
      <c r="Q81" s="164" t="s">
        <v>35</v>
      </c>
      <c r="R81" s="243">
        <v>2</v>
      </c>
      <c r="S81" s="245"/>
      <c r="T81" s="164">
        <v>6</v>
      </c>
      <c r="U81" s="164" t="s">
        <v>35</v>
      </c>
      <c r="V81" s="243" t="s">
        <v>35</v>
      </c>
      <c r="W81" s="245"/>
      <c r="X81" s="164" t="s">
        <v>35</v>
      </c>
      <c r="Y81" s="164" t="s">
        <v>35</v>
      </c>
      <c r="Z81" s="243" t="s">
        <v>35</v>
      </c>
      <c r="AA81" s="245"/>
      <c r="AB81" s="164" t="s">
        <v>35</v>
      </c>
      <c r="AC81" s="27">
        <v>17</v>
      </c>
      <c r="AD81" s="155"/>
    </row>
    <row r="82" spans="1:30" ht="22.5" hidden="1" customHeight="1" outlineLevel="1" x14ac:dyDescent="0.15">
      <c r="A82" s="154" t="s">
        <v>29</v>
      </c>
      <c r="B82" s="164">
        <v>207</v>
      </c>
      <c r="C82" s="164">
        <v>145</v>
      </c>
      <c r="D82" s="185">
        <v>2</v>
      </c>
      <c r="E82" s="186"/>
      <c r="F82" s="164">
        <v>12</v>
      </c>
      <c r="G82" s="164" t="s">
        <v>35</v>
      </c>
      <c r="H82" s="164">
        <v>10</v>
      </c>
      <c r="I82" s="243">
        <v>3</v>
      </c>
      <c r="J82" s="245"/>
      <c r="K82" s="243">
        <v>4</v>
      </c>
      <c r="L82" s="245"/>
      <c r="M82" s="164">
        <v>5</v>
      </c>
      <c r="N82" s="164">
        <v>6</v>
      </c>
      <c r="O82" s="164">
        <v>1</v>
      </c>
      <c r="P82" s="164" t="s">
        <v>35</v>
      </c>
      <c r="Q82" s="164">
        <v>1</v>
      </c>
      <c r="R82" s="243">
        <v>1</v>
      </c>
      <c r="S82" s="245"/>
      <c r="T82" s="164">
        <v>6</v>
      </c>
      <c r="U82" s="164" t="s">
        <v>35</v>
      </c>
      <c r="V82" s="243" t="s">
        <v>35</v>
      </c>
      <c r="W82" s="245"/>
      <c r="X82" s="164" t="s">
        <v>35</v>
      </c>
      <c r="Y82" s="164" t="s">
        <v>35</v>
      </c>
      <c r="Z82" s="243">
        <v>4</v>
      </c>
      <c r="AA82" s="245"/>
      <c r="AB82" s="164">
        <v>1</v>
      </c>
      <c r="AC82" s="27">
        <v>6</v>
      </c>
      <c r="AD82" s="155"/>
    </row>
    <row r="83" spans="1:30" ht="22.5" hidden="1" customHeight="1" outlineLevel="1" x14ac:dyDescent="0.15">
      <c r="A83" s="160" t="s">
        <v>30</v>
      </c>
      <c r="B83" s="55">
        <v>212</v>
      </c>
      <c r="C83" s="55">
        <v>162</v>
      </c>
      <c r="D83" s="421">
        <v>2</v>
      </c>
      <c r="E83" s="422"/>
      <c r="F83" s="55">
        <v>7</v>
      </c>
      <c r="G83" s="55">
        <v>1</v>
      </c>
      <c r="H83" s="55">
        <v>6</v>
      </c>
      <c r="I83" s="423">
        <v>4</v>
      </c>
      <c r="J83" s="424"/>
      <c r="K83" s="423">
        <v>3</v>
      </c>
      <c r="L83" s="424"/>
      <c r="M83" s="55">
        <v>3</v>
      </c>
      <c r="N83" s="55">
        <v>3</v>
      </c>
      <c r="O83" s="55">
        <v>2</v>
      </c>
      <c r="P83" s="55" t="s">
        <v>35</v>
      </c>
      <c r="Q83" s="55" t="s">
        <v>35</v>
      </c>
      <c r="R83" s="423">
        <v>3</v>
      </c>
      <c r="S83" s="424"/>
      <c r="T83" s="55">
        <v>5</v>
      </c>
      <c r="U83" s="55" t="s">
        <v>35</v>
      </c>
      <c r="V83" s="423" t="s">
        <v>35</v>
      </c>
      <c r="W83" s="424"/>
      <c r="X83" s="55" t="s">
        <v>35</v>
      </c>
      <c r="Y83" s="55" t="s">
        <v>35</v>
      </c>
      <c r="Z83" s="423">
        <v>2</v>
      </c>
      <c r="AA83" s="424"/>
      <c r="AB83" s="55" t="s">
        <v>35</v>
      </c>
      <c r="AC83" s="176">
        <v>9</v>
      </c>
      <c r="AD83" s="155"/>
    </row>
    <row r="84" spans="1:30" s="3" customFormat="1" ht="15" hidden="1" customHeight="1" outlineLevel="1" x14ac:dyDescent="0.15">
      <c r="A84" s="351" t="s">
        <v>375</v>
      </c>
      <c r="B84" s="56">
        <v>177</v>
      </c>
      <c r="C84" s="56">
        <v>123</v>
      </c>
      <c r="D84" s="425" t="s">
        <v>35</v>
      </c>
      <c r="E84" s="426"/>
      <c r="F84" s="56">
        <v>11</v>
      </c>
      <c r="G84" s="427" t="s">
        <v>35</v>
      </c>
      <c r="H84" s="56">
        <v>2</v>
      </c>
      <c r="I84" s="243">
        <v>2</v>
      </c>
      <c r="J84" s="245"/>
      <c r="K84" s="243">
        <v>2</v>
      </c>
      <c r="L84" s="245"/>
      <c r="M84" s="56">
        <v>6</v>
      </c>
      <c r="N84" s="56">
        <v>4</v>
      </c>
      <c r="O84" s="56">
        <v>4</v>
      </c>
      <c r="P84" s="56">
        <v>1</v>
      </c>
      <c r="Q84" s="427" t="s">
        <v>35</v>
      </c>
      <c r="R84" s="425" t="s">
        <v>35</v>
      </c>
      <c r="S84" s="426"/>
      <c r="T84" s="56">
        <v>6</v>
      </c>
      <c r="U84" s="427" t="s">
        <v>35</v>
      </c>
      <c r="V84" s="425" t="s">
        <v>35</v>
      </c>
      <c r="W84" s="426"/>
      <c r="X84" s="427" t="s">
        <v>35</v>
      </c>
      <c r="Y84" s="427" t="s">
        <v>35</v>
      </c>
      <c r="Z84" s="425" t="s">
        <v>35</v>
      </c>
      <c r="AA84" s="426"/>
      <c r="AB84" s="56">
        <v>1</v>
      </c>
      <c r="AC84" s="177">
        <v>15</v>
      </c>
      <c r="AD84" s="157"/>
    </row>
    <row r="85" spans="1:30" ht="21" hidden="1" customHeight="1" outlineLevel="1" x14ac:dyDescent="0.15">
      <c r="A85" s="154" t="s">
        <v>31</v>
      </c>
      <c r="B85" s="164">
        <v>162</v>
      </c>
      <c r="C85" s="164">
        <v>105</v>
      </c>
      <c r="D85" s="183" t="s">
        <v>35</v>
      </c>
      <c r="E85" s="184"/>
      <c r="F85" s="164">
        <v>6</v>
      </c>
      <c r="G85" s="158" t="s">
        <v>35</v>
      </c>
      <c r="H85" s="164">
        <v>11</v>
      </c>
      <c r="I85" s="243">
        <v>5</v>
      </c>
      <c r="J85" s="245"/>
      <c r="K85" s="243">
        <v>2</v>
      </c>
      <c r="L85" s="245"/>
      <c r="M85" s="164">
        <v>4</v>
      </c>
      <c r="N85" s="164">
        <v>5</v>
      </c>
      <c r="O85" s="164">
        <v>1</v>
      </c>
      <c r="P85" s="158" t="s">
        <v>35</v>
      </c>
      <c r="Q85" s="158" t="s">
        <v>35</v>
      </c>
      <c r="R85" s="243">
        <v>2</v>
      </c>
      <c r="S85" s="245"/>
      <c r="T85" s="164">
        <v>1</v>
      </c>
      <c r="U85" s="158" t="s">
        <v>35</v>
      </c>
      <c r="V85" s="243">
        <v>1</v>
      </c>
      <c r="W85" s="245"/>
      <c r="X85" s="158" t="s">
        <v>35</v>
      </c>
      <c r="Y85" s="158" t="s">
        <v>35</v>
      </c>
      <c r="Z85" s="425" t="s">
        <v>35</v>
      </c>
      <c r="AA85" s="426"/>
      <c r="AB85" s="158" t="s">
        <v>35</v>
      </c>
      <c r="AC85" s="27">
        <v>19</v>
      </c>
      <c r="AD85" s="155"/>
    </row>
    <row r="86" spans="1:30" ht="21" hidden="1" customHeight="1" outlineLevel="1" x14ac:dyDescent="0.15">
      <c r="A86" s="154" t="s">
        <v>32</v>
      </c>
      <c r="B86" s="164">
        <v>166</v>
      </c>
      <c r="C86" s="164">
        <v>104</v>
      </c>
      <c r="D86" s="183" t="s">
        <v>35</v>
      </c>
      <c r="E86" s="184"/>
      <c r="F86" s="164">
        <v>8</v>
      </c>
      <c r="G86" s="158" t="s">
        <v>35</v>
      </c>
      <c r="H86" s="164">
        <v>11</v>
      </c>
      <c r="I86" s="243">
        <v>4</v>
      </c>
      <c r="J86" s="245"/>
      <c r="K86" s="243">
        <v>4</v>
      </c>
      <c r="L86" s="245"/>
      <c r="M86" s="164">
        <v>10</v>
      </c>
      <c r="N86" s="164">
        <v>5</v>
      </c>
      <c r="O86" s="164">
        <v>4</v>
      </c>
      <c r="P86" s="158" t="s">
        <v>35</v>
      </c>
      <c r="Q86" s="158" t="s">
        <v>35</v>
      </c>
      <c r="R86" s="243">
        <v>1</v>
      </c>
      <c r="S86" s="245"/>
      <c r="T86" s="164">
        <v>3</v>
      </c>
      <c r="U86" s="158" t="s">
        <v>35</v>
      </c>
      <c r="V86" s="425" t="s">
        <v>35</v>
      </c>
      <c r="W86" s="426"/>
      <c r="X86" s="164">
        <v>1</v>
      </c>
      <c r="Y86" s="158" t="s">
        <v>35</v>
      </c>
      <c r="Z86" s="425" t="s">
        <v>35</v>
      </c>
      <c r="AA86" s="426"/>
      <c r="AB86" s="158" t="s">
        <v>35</v>
      </c>
      <c r="AC86" s="27">
        <v>11</v>
      </c>
      <c r="AD86" s="155"/>
    </row>
    <row r="87" spans="1:30" ht="21" hidden="1" customHeight="1" outlineLevel="1" x14ac:dyDescent="0.15">
      <c r="A87" s="154" t="s">
        <v>33</v>
      </c>
      <c r="B87" s="164">
        <v>136</v>
      </c>
      <c r="C87" s="164">
        <v>95</v>
      </c>
      <c r="D87" s="183" t="s">
        <v>35</v>
      </c>
      <c r="E87" s="184"/>
      <c r="F87" s="164">
        <v>2</v>
      </c>
      <c r="G87" s="164">
        <v>1</v>
      </c>
      <c r="H87" s="164">
        <v>2</v>
      </c>
      <c r="I87" s="243">
        <v>3</v>
      </c>
      <c r="J87" s="245"/>
      <c r="K87" s="243">
        <v>6</v>
      </c>
      <c r="L87" s="245"/>
      <c r="M87" s="164">
        <v>8</v>
      </c>
      <c r="N87" s="164">
        <v>1</v>
      </c>
      <c r="O87" s="164">
        <v>2</v>
      </c>
      <c r="P87" s="164">
        <v>1</v>
      </c>
      <c r="Q87" s="158" t="s">
        <v>35</v>
      </c>
      <c r="R87" s="425" t="s">
        <v>35</v>
      </c>
      <c r="S87" s="426"/>
      <c r="T87" s="164">
        <v>2</v>
      </c>
      <c r="U87" s="158" t="s">
        <v>35</v>
      </c>
      <c r="V87" s="425" t="s">
        <v>35</v>
      </c>
      <c r="W87" s="426"/>
      <c r="X87" s="158" t="s">
        <v>35</v>
      </c>
      <c r="Y87" s="158" t="s">
        <v>35</v>
      </c>
      <c r="Z87" s="425" t="s">
        <v>35</v>
      </c>
      <c r="AA87" s="426"/>
      <c r="AB87" s="158" t="s">
        <v>35</v>
      </c>
      <c r="AC87" s="27">
        <v>13</v>
      </c>
      <c r="AD87" s="155"/>
    </row>
    <row r="88" spans="1:30" ht="21" hidden="1" customHeight="1" outlineLevel="1" x14ac:dyDescent="0.15">
      <c r="A88" s="160" t="s">
        <v>34</v>
      </c>
      <c r="B88" s="55">
        <v>122</v>
      </c>
      <c r="C88" s="55">
        <v>79</v>
      </c>
      <c r="D88" s="428" t="s">
        <v>35</v>
      </c>
      <c r="E88" s="429"/>
      <c r="F88" s="55">
        <v>7</v>
      </c>
      <c r="G88" s="430" t="s">
        <v>35</v>
      </c>
      <c r="H88" s="55">
        <v>4</v>
      </c>
      <c r="I88" s="421">
        <v>4</v>
      </c>
      <c r="J88" s="422"/>
      <c r="K88" s="421">
        <v>3</v>
      </c>
      <c r="L88" s="422"/>
      <c r="M88" s="55">
        <v>4</v>
      </c>
      <c r="N88" s="55">
        <v>3</v>
      </c>
      <c r="O88" s="430" t="s">
        <v>35</v>
      </c>
      <c r="P88" s="430" t="s">
        <v>35</v>
      </c>
      <c r="Q88" s="430" t="s">
        <v>35</v>
      </c>
      <c r="R88" s="421">
        <v>1</v>
      </c>
      <c r="S88" s="422"/>
      <c r="T88" s="55">
        <v>2</v>
      </c>
      <c r="U88" s="430" t="s">
        <v>35</v>
      </c>
      <c r="V88" s="421">
        <v>1</v>
      </c>
      <c r="W88" s="422"/>
      <c r="X88" s="430" t="s">
        <v>35</v>
      </c>
      <c r="Y88" s="430" t="s">
        <v>35</v>
      </c>
      <c r="Z88" s="428" t="s">
        <v>35</v>
      </c>
      <c r="AA88" s="429"/>
      <c r="AB88" s="430" t="s">
        <v>35</v>
      </c>
      <c r="AC88" s="176">
        <v>14</v>
      </c>
      <c r="AD88" s="155"/>
    </row>
    <row r="89" spans="1:30" ht="15" hidden="1" customHeight="1" outlineLevel="1" x14ac:dyDescent="0.15">
      <c r="A89" s="351" t="s">
        <v>835</v>
      </c>
      <c r="B89" s="56">
        <v>110</v>
      </c>
      <c r="C89" s="56">
        <v>66</v>
      </c>
      <c r="D89" s="425" t="s">
        <v>35</v>
      </c>
      <c r="E89" s="426"/>
      <c r="F89" s="56">
        <v>7</v>
      </c>
      <c r="G89" s="427" t="s">
        <v>35</v>
      </c>
      <c r="H89" s="56">
        <v>4</v>
      </c>
      <c r="I89" s="243">
        <v>5</v>
      </c>
      <c r="J89" s="245"/>
      <c r="K89" s="425" t="s">
        <v>35</v>
      </c>
      <c r="L89" s="426"/>
      <c r="M89" s="56">
        <v>7</v>
      </c>
      <c r="N89" s="56">
        <v>7</v>
      </c>
      <c r="O89" s="427" t="s">
        <v>35</v>
      </c>
      <c r="P89" s="427" t="s">
        <v>35</v>
      </c>
      <c r="Q89" s="427" t="s">
        <v>35</v>
      </c>
      <c r="R89" s="243">
        <v>3</v>
      </c>
      <c r="S89" s="245"/>
      <c r="T89" s="427" t="s">
        <v>35</v>
      </c>
      <c r="U89" s="427" t="s">
        <v>35</v>
      </c>
      <c r="V89" s="425" t="s">
        <v>35</v>
      </c>
      <c r="W89" s="426"/>
      <c r="X89" s="427" t="s">
        <v>35</v>
      </c>
      <c r="Y89" s="427" t="s">
        <v>35</v>
      </c>
      <c r="Z89" s="243">
        <v>1</v>
      </c>
      <c r="AA89" s="245"/>
      <c r="AB89" s="427" t="s">
        <v>35</v>
      </c>
      <c r="AC89" s="177">
        <v>10</v>
      </c>
      <c r="AD89" s="155"/>
    </row>
    <row r="90" spans="1:30" ht="21" hidden="1" customHeight="1" outlineLevel="1" x14ac:dyDescent="0.15">
      <c r="A90" s="154" t="s">
        <v>119</v>
      </c>
      <c r="B90" s="164">
        <v>111</v>
      </c>
      <c r="C90" s="164">
        <v>73</v>
      </c>
      <c r="D90" s="185">
        <v>1</v>
      </c>
      <c r="E90" s="186"/>
      <c r="F90" s="164">
        <v>8</v>
      </c>
      <c r="G90" s="158" t="s">
        <v>35</v>
      </c>
      <c r="H90" s="164">
        <v>1</v>
      </c>
      <c r="I90" s="425" t="s">
        <v>35</v>
      </c>
      <c r="J90" s="426"/>
      <c r="K90" s="243">
        <v>5</v>
      </c>
      <c r="L90" s="245"/>
      <c r="M90" s="164">
        <v>2</v>
      </c>
      <c r="N90" s="164">
        <v>5</v>
      </c>
      <c r="O90" s="158" t="s">
        <v>35</v>
      </c>
      <c r="P90" s="158" t="s">
        <v>35</v>
      </c>
      <c r="Q90" s="158" t="s">
        <v>35</v>
      </c>
      <c r="R90" s="425" t="s">
        <v>35</v>
      </c>
      <c r="S90" s="426"/>
      <c r="T90" s="164">
        <v>4</v>
      </c>
      <c r="U90" s="158" t="s">
        <v>35</v>
      </c>
      <c r="V90" s="425" t="s">
        <v>35</v>
      </c>
      <c r="W90" s="426"/>
      <c r="X90" s="158" t="s">
        <v>35</v>
      </c>
      <c r="Y90" s="164">
        <v>1</v>
      </c>
      <c r="Z90" s="243">
        <v>1</v>
      </c>
      <c r="AA90" s="245"/>
      <c r="AB90" s="158" t="s">
        <v>35</v>
      </c>
      <c r="AC90" s="27">
        <v>10</v>
      </c>
      <c r="AD90" s="155"/>
    </row>
    <row r="91" spans="1:30" ht="21" hidden="1" customHeight="1" outlineLevel="1" x14ac:dyDescent="0.15">
      <c r="A91" s="154" t="s">
        <v>257</v>
      </c>
      <c r="B91" s="164">
        <v>92</v>
      </c>
      <c r="C91" s="164">
        <v>51</v>
      </c>
      <c r="D91" s="185">
        <v>1</v>
      </c>
      <c r="E91" s="186"/>
      <c r="F91" s="164">
        <v>9</v>
      </c>
      <c r="G91" s="164">
        <v>3</v>
      </c>
      <c r="H91" s="164">
        <v>5</v>
      </c>
      <c r="I91" s="243">
        <v>4</v>
      </c>
      <c r="J91" s="245"/>
      <c r="K91" s="243">
        <v>1</v>
      </c>
      <c r="L91" s="245"/>
      <c r="M91" s="164">
        <v>2</v>
      </c>
      <c r="N91" s="164">
        <v>3</v>
      </c>
      <c r="O91" s="164">
        <v>1</v>
      </c>
      <c r="P91" s="158" t="s">
        <v>35</v>
      </c>
      <c r="Q91" s="158" t="s">
        <v>35</v>
      </c>
      <c r="R91" s="243">
        <v>1</v>
      </c>
      <c r="S91" s="245"/>
      <c r="T91" s="164">
        <v>2</v>
      </c>
      <c r="U91" s="158" t="s">
        <v>35</v>
      </c>
      <c r="V91" s="425" t="s">
        <v>35</v>
      </c>
      <c r="W91" s="426"/>
      <c r="X91" s="158" t="s">
        <v>35</v>
      </c>
      <c r="Y91" s="158" t="s">
        <v>35</v>
      </c>
      <c r="Z91" s="243">
        <v>1</v>
      </c>
      <c r="AA91" s="245"/>
      <c r="AB91" s="158" t="s">
        <v>35</v>
      </c>
      <c r="AC91" s="159">
        <v>8</v>
      </c>
      <c r="AD91" s="155"/>
    </row>
    <row r="92" spans="1:30" ht="21" hidden="1" customHeight="1" outlineLevel="1" x14ac:dyDescent="0.15">
      <c r="A92" s="154" t="s">
        <v>120</v>
      </c>
      <c r="B92" s="164">
        <v>99</v>
      </c>
      <c r="C92" s="164">
        <v>63</v>
      </c>
      <c r="D92" s="185">
        <v>1</v>
      </c>
      <c r="E92" s="186"/>
      <c r="F92" s="164">
        <v>5</v>
      </c>
      <c r="G92" s="164">
        <v>1</v>
      </c>
      <c r="H92" s="164">
        <v>3</v>
      </c>
      <c r="I92" s="243">
        <v>5</v>
      </c>
      <c r="J92" s="245"/>
      <c r="K92" s="243">
        <v>3</v>
      </c>
      <c r="L92" s="245"/>
      <c r="M92" s="164">
        <v>1</v>
      </c>
      <c r="N92" s="164">
        <v>1</v>
      </c>
      <c r="O92" s="158" t="s">
        <v>35</v>
      </c>
      <c r="P92" s="158" t="s">
        <v>35</v>
      </c>
      <c r="Q92" s="158" t="s">
        <v>35</v>
      </c>
      <c r="R92" s="425" t="s">
        <v>35</v>
      </c>
      <c r="S92" s="426"/>
      <c r="T92" s="164">
        <v>2</v>
      </c>
      <c r="U92" s="158" t="s">
        <v>35</v>
      </c>
      <c r="V92" s="425" t="s">
        <v>35</v>
      </c>
      <c r="W92" s="426"/>
      <c r="X92" s="158" t="s">
        <v>35</v>
      </c>
      <c r="Y92" s="158" t="s">
        <v>35</v>
      </c>
      <c r="Z92" s="243">
        <v>1</v>
      </c>
      <c r="AA92" s="245"/>
      <c r="AB92" s="158" t="s">
        <v>35</v>
      </c>
      <c r="AC92" s="159">
        <v>13</v>
      </c>
      <c r="AD92" s="155"/>
    </row>
    <row r="93" spans="1:30" ht="21" hidden="1" customHeight="1" outlineLevel="1" x14ac:dyDescent="0.15">
      <c r="A93" s="160" t="s">
        <v>121</v>
      </c>
      <c r="B93" s="55">
        <v>82</v>
      </c>
      <c r="C93" s="55">
        <v>59</v>
      </c>
      <c r="D93" s="421">
        <v>1</v>
      </c>
      <c r="E93" s="422"/>
      <c r="F93" s="55">
        <v>1</v>
      </c>
      <c r="G93" s="430" t="s">
        <v>35</v>
      </c>
      <c r="H93" s="430" t="s">
        <v>35</v>
      </c>
      <c r="I93" s="423">
        <v>2</v>
      </c>
      <c r="J93" s="424"/>
      <c r="K93" s="423">
        <v>1</v>
      </c>
      <c r="L93" s="424"/>
      <c r="M93" s="55">
        <v>3</v>
      </c>
      <c r="N93" s="55">
        <v>3</v>
      </c>
      <c r="O93" s="430" t="s">
        <v>35</v>
      </c>
      <c r="P93" s="55">
        <v>1</v>
      </c>
      <c r="Q93" s="430" t="s">
        <v>35</v>
      </c>
      <c r="R93" s="431" t="s">
        <v>35</v>
      </c>
      <c r="S93" s="432"/>
      <c r="T93" s="55">
        <v>1</v>
      </c>
      <c r="U93" s="55">
        <v>1</v>
      </c>
      <c r="V93" s="431" t="s">
        <v>35</v>
      </c>
      <c r="W93" s="432"/>
      <c r="X93" s="430" t="s">
        <v>35</v>
      </c>
      <c r="Y93" s="430" t="s">
        <v>35</v>
      </c>
      <c r="Z93" s="423">
        <v>1</v>
      </c>
      <c r="AA93" s="424"/>
      <c r="AB93" s="430" t="s">
        <v>35</v>
      </c>
      <c r="AC93" s="433">
        <v>8</v>
      </c>
      <c r="AD93" s="155"/>
    </row>
    <row r="94" spans="1:30" ht="20.100000000000001" customHeight="1" collapsed="1" x14ac:dyDescent="0.15">
      <c r="A94" s="351" t="s">
        <v>418</v>
      </c>
      <c r="B94" s="56">
        <v>71</v>
      </c>
      <c r="C94" s="56">
        <v>56</v>
      </c>
      <c r="D94" s="243">
        <v>1</v>
      </c>
      <c r="E94" s="245"/>
      <c r="F94" s="56">
        <v>1</v>
      </c>
      <c r="G94" s="427" t="s">
        <v>35</v>
      </c>
      <c r="H94" s="56">
        <v>1</v>
      </c>
      <c r="I94" s="243">
        <v>1</v>
      </c>
      <c r="J94" s="245"/>
      <c r="K94" s="243">
        <v>2</v>
      </c>
      <c r="L94" s="245"/>
      <c r="M94" s="427" t="s">
        <v>35</v>
      </c>
      <c r="N94" s="56">
        <v>1</v>
      </c>
      <c r="O94" s="427" t="s">
        <v>35</v>
      </c>
      <c r="P94" s="427" t="s">
        <v>35</v>
      </c>
      <c r="Q94" s="427" t="s">
        <v>35</v>
      </c>
      <c r="R94" s="425" t="s">
        <v>35</v>
      </c>
      <c r="S94" s="426"/>
      <c r="T94" s="427" t="s">
        <v>35</v>
      </c>
      <c r="U94" s="427" t="s">
        <v>35</v>
      </c>
      <c r="V94" s="425" t="s">
        <v>35</v>
      </c>
      <c r="W94" s="426"/>
      <c r="X94" s="427" t="s">
        <v>35</v>
      </c>
      <c r="Y94" s="427" t="s">
        <v>35</v>
      </c>
      <c r="Z94" s="425" t="s">
        <v>35</v>
      </c>
      <c r="AA94" s="426"/>
      <c r="AB94" s="427" t="s">
        <v>35</v>
      </c>
      <c r="AC94" s="177">
        <v>8</v>
      </c>
      <c r="AD94" s="155"/>
    </row>
    <row r="95" spans="1:30" ht="20.100000000000001" customHeight="1" x14ac:dyDescent="0.15">
      <c r="A95" s="154" t="s">
        <v>376</v>
      </c>
      <c r="B95" s="164">
        <v>65</v>
      </c>
      <c r="C95" s="164">
        <v>44</v>
      </c>
      <c r="D95" s="183" t="s">
        <v>35</v>
      </c>
      <c r="E95" s="184"/>
      <c r="F95" s="164">
        <v>4</v>
      </c>
      <c r="G95" s="158" t="s">
        <v>35</v>
      </c>
      <c r="H95" s="164">
        <v>2</v>
      </c>
      <c r="I95" s="243">
        <v>2</v>
      </c>
      <c r="J95" s="245"/>
      <c r="K95" s="243">
        <v>1</v>
      </c>
      <c r="L95" s="245"/>
      <c r="M95" s="164">
        <v>2</v>
      </c>
      <c r="N95" s="164">
        <v>2</v>
      </c>
      <c r="O95" s="158" t="s">
        <v>35</v>
      </c>
      <c r="P95" s="164">
        <v>1</v>
      </c>
      <c r="Q95" s="158" t="s">
        <v>35</v>
      </c>
      <c r="R95" s="425" t="s">
        <v>35</v>
      </c>
      <c r="S95" s="426"/>
      <c r="T95" s="164">
        <v>4</v>
      </c>
      <c r="U95" s="158" t="s">
        <v>35</v>
      </c>
      <c r="V95" s="425" t="s">
        <v>35</v>
      </c>
      <c r="W95" s="426"/>
      <c r="X95" s="158" t="s">
        <v>35</v>
      </c>
      <c r="Y95" s="158" t="s">
        <v>35</v>
      </c>
      <c r="Z95" s="425" t="s">
        <v>35</v>
      </c>
      <c r="AA95" s="426"/>
      <c r="AB95" s="158" t="s">
        <v>35</v>
      </c>
      <c r="AC95" s="27">
        <v>3</v>
      </c>
      <c r="AD95" s="155"/>
    </row>
    <row r="96" spans="1:30" ht="20.100000000000001" customHeight="1" x14ac:dyDescent="0.15">
      <c r="A96" s="154" t="s">
        <v>377</v>
      </c>
      <c r="B96" s="164">
        <v>37</v>
      </c>
      <c r="C96" s="164">
        <v>28</v>
      </c>
      <c r="D96" s="183" t="s">
        <v>35</v>
      </c>
      <c r="E96" s="184"/>
      <c r="F96" s="164">
        <v>2</v>
      </c>
      <c r="G96" s="158" t="s">
        <v>35</v>
      </c>
      <c r="H96" s="164">
        <v>1</v>
      </c>
      <c r="I96" s="425" t="s">
        <v>35</v>
      </c>
      <c r="J96" s="426"/>
      <c r="K96" s="243">
        <v>1</v>
      </c>
      <c r="L96" s="245"/>
      <c r="M96" s="158" t="s">
        <v>35</v>
      </c>
      <c r="N96" s="164">
        <v>1</v>
      </c>
      <c r="O96" s="158" t="s">
        <v>35</v>
      </c>
      <c r="P96" s="164">
        <v>1</v>
      </c>
      <c r="Q96" s="158" t="s">
        <v>35</v>
      </c>
      <c r="R96" s="425" t="s">
        <v>35</v>
      </c>
      <c r="S96" s="426"/>
      <c r="T96" s="158" t="s">
        <v>35</v>
      </c>
      <c r="U96" s="158" t="s">
        <v>35</v>
      </c>
      <c r="V96" s="425" t="s">
        <v>35</v>
      </c>
      <c r="W96" s="426"/>
      <c r="X96" s="158" t="s">
        <v>35</v>
      </c>
      <c r="Y96" s="158" t="s">
        <v>35</v>
      </c>
      <c r="Z96" s="425" t="s">
        <v>35</v>
      </c>
      <c r="AA96" s="426"/>
      <c r="AB96" s="158" t="s">
        <v>35</v>
      </c>
      <c r="AC96" s="159">
        <v>3</v>
      </c>
      <c r="AD96" s="155"/>
    </row>
    <row r="97" spans="1:30" ht="20.100000000000001" customHeight="1" x14ac:dyDescent="0.15">
      <c r="A97" s="154" t="s">
        <v>378</v>
      </c>
      <c r="B97" s="164">
        <v>57</v>
      </c>
      <c r="C97" s="164">
        <v>44</v>
      </c>
      <c r="D97" s="183" t="s">
        <v>35</v>
      </c>
      <c r="E97" s="184"/>
      <c r="F97" s="164">
        <v>4</v>
      </c>
      <c r="G97" s="158" t="s">
        <v>35</v>
      </c>
      <c r="H97" s="158" t="s">
        <v>35</v>
      </c>
      <c r="I97" s="425" t="s">
        <v>35</v>
      </c>
      <c r="J97" s="426"/>
      <c r="K97" s="425" t="s">
        <v>35</v>
      </c>
      <c r="L97" s="426"/>
      <c r="M97" s="158" t="s">
        <v>35</v>
      </c>
      <c r="N97" s="158" t="s">
        <v>35</v>
      </c>
      <c r="O97" s="158" t="s">
        <v>35</v>
      </c>
      <c r="P97" s="158" t="s">
        <v>35</v>
      </c>
      <c r="Q97" s="158" t="s">
        <v>35</v>
      </c>
      <c r="R97" s="425" t="s">
        <v>35</v>
      </c>
      <c r="S97" s="426"/>
      <c r="T97" s="164">
        <v>1</v>
      </c>
      <c r="U97" s="158" t="s">
        <v>35</v>
      </c>
      <c r="V97" s="425" t="s">
        <v>35</v>
      </c>
      <c r="W97" s="426"/>
      <c r="X97" s="158" t="s">
        <v>35</v>
      </c>
      <c r="Y97" s="158" t="s">
        <v>35</v>
      </c>
      <c r="Z97" s="243">
        <v>1</v>
      </c>
      <c r="AA97" s="245"/>
      <c r="AB97" s="158" t="s">
        <v>35</v>
      </c>
      <c r="AC97" s="159">
        <v>7</v>
      </c>
      <c r="AD97" s="155"/>
    </row>
    <row r="98" spans="1:30" ht="20.100000000000001" customHeight="1" x14ac:dyDescent="0.15">
      <c r="A98" s="154" t="s">
        <v>379</v>
      </c>
      <c r="B98" s="164">
        <v>56</v>
      </c>
      <c r="C98" s="164">
        <v>40</v>
      </c>
      <c r="D98" s="183" t="s">
        <v>35</v>
      </c>
      <c r="E98" s="184"/>
      <c r="F98" s="164">
        <v>3</v>
      </c>
      <c r="G98" s="158" t="s">
        <v>35</v>
      </c>
      <c r="H98" s="164">
        <v>2</v>
      </c>
      <c r="I98" s="185">
        <v>2</v>
      </c>
      <c r="J98" s="186"/>
      <c r="K98" s="183" t="s">
        <v>35</v>
      </c>
      <c r="L98" s="184"/>
      <c r="M98" s="164">
        <v>1</v>
      </c>
      <c r="N98" s="164">
        <v>2</v>
      </c>
      <c r="O98" s="164">
        <v>1</v>
      </c>
      <c r="P98" s="164">
        <v>1</v>
      </c>
      <c r="Q98" s="158" t="s">
        <v>35</v>
      </c>
      <c r="R98" s="183" t="s">
        <v>35</v>
      </c>
      <c r="S98" s="184"/>
      <c r="T98" s="158" t="s">
        <v>35</v>
      </c>
      <c r="U98" s="158" t="s">
        <v>35</v>
      </c>
      <c r="V98" s="183" t="s">
        <v>35</v>
      </c>
      <c r="W98" s="184"/>
      <c r="X98" s="158" t="s">
        <v>35</v>
      </c>
      <c r="Y98" s="158" t="s">
        <v>35</v>
      </c>
      <c r="Z98" s="183" t="s">
        <v>35</v>
      </c>
      <c r="AA98" s="184"/>
      <c r="AB98" s="158" t="s">
        <v>35</v>
      </c>
      <c r="AC98" s="159">
        <v>4</v>
      </c>
      <c r="AD98" s="155"/>
    </row>
    <row r="99" spans="1:30" ht="20.100000000000001" customHeight="1" x14ac:dyDescent="0.15">
      <c r="A99" s="154" t="s">
        <v>398</v>
      </c>
      <c r="B99" s="164">
        <v>57</v>
      </c>
      <c r="C99" s="164">
        <v>38</v>
      </c>
      <c r="D99" s="183" t="s">
        <v>205</v>
      </c>
      <c r="E99" s="184"/>
      <c r="F99" s="164">
        <v>8</v>
      </c>
      <c r="G99" s="158" t="s">
        <v>205</v>
      </c>
      <c r="H99" s="158" t="s">
        <v>205</v>
      </c>
      <c r="I99" s="185">
        <v>1</v>
      </c>
      <c r="J99" s="186"/>
      <c r="K99" s="183" t="s">
        <v>205</v>
      </c>
      <c r="L99" s="184"/>
      <c r="M99" s="164">
        <v>2</v>
      </c>
      <c r="N99" s="164">
        <v>2</v>
      </c>
      <c r="O99" s="158" t="s">
        <v>205</v>
      </c>
      <c r="P99" s="158" t="s">
        <v>205</v>
      </c>
      <c r="Q99" s="158" t="s">
        <v>205</v>
      </c>
      <c r="R99" s="183" t="s">
        <v>205</v>
      </c>
      <c r="S99" s="184"/>
      <c r="T99" s="158">
        <v>1</v>
      </c>
      <c r="U99" s="158" t="s">
        <v>205</v>
      </c>
      <c r="V99" s="183" t="s">
        <v>205</v>
      </c>
      <c r="W99" s="184"/>
      <c r="X99" s="158" t="s">
        <v>205</v>
      </c>
      <c r="Y99" s="158" t="s">
        <v>205</v>
      </c>
      <c r="Z99" s="183" t="s">
        <v>205</v>
      </c>
      <c r="AA99" s="184"/>
      <c r="AB99" s="158" t="s">
        <v>205</v>
      </c>
      <c r="AC99" s="159">
        <v>5</v>
      </c>
      <c r="AD99" s="155"/>
    </row>
    <row r="100" spans="1:30" ht="20.100000000000001" customHeight="1" x14ac:dyDescent="0.15">
      <c r="A100" s="154" t="s">
        <v>836</v>
      </c>
      <c r="B100" s="164">
        <v>91</v>
      </c>
      <c r="C100" s="164">
        <v>63</v>
      </c>
      <c r="D100" s="183" t="s">
        <v>205</v>
      </c>
      <c r="E100" s="184"/>
      <c r="F100" s="164">
        <v>1</v>
      </c>
      <c r="G100" s="158" t="s">
        <v>205</v>
      </c>
      <c r="H100" s="158" t="s">
        <v>205</v>
      </c>
      <c r="I100" s="185">
        <v>5</v>
      </c>
      <c r="J100" s="186"/>
      <c r="K100" s="183" t="s">
        <v>205</v>
      </c>
      <c r="L100" s="184"/>
      <c r="M100" s="164">
        <v>4</v>
      </c>
      <c r="N100" s="164">
        <v>3</v>
      </c>
      <c r="O100" s="158" t="s">
        <v>205</v>
      </c>
      <c r="P100" s="158" t="s">
        <v>205</v>
      </c>
      <c r="Q100" s="158" t="s">
        <v>205</v>
      </c>
      <c r="R100" s="183">
        <v>1</v>
      </c>
      <c r="S100" s="184"/>
      <c r="T100" s="158">
        <v>2</v>
      </c>
      <c r="U100" s="158" t="s">
        <v>205</v>
      </c>
      <c r="V100" s="183" t="s">
        <v>205</v>
      </c>
      <c r="W100" s="184"/>
      <c r="X100" s="158" t="s">
        <v>205</v>
      </c>
      <c r="Y100" s="158" t="s">
        <v>205</v>
      </c>
      <c r="Z100" s="183" t="s">
        <v>205</v>
      </c>
      <c r="AA100" s="184"/>
      <c r="AB100" s="158" t="s">
        <v>205</v>
      </c>
      <c r="AC100" s="159">
        <v>12</v>
      </c>
      <c r="AD100" s="155"/>
    </row>
    <row r="101" spans="1:30" ht="20.100000000000001" customHeight="1" x14ac:dyDescent="0.15">
      <c r="A101" s="154" t="s">
        <v>837</v>
      </c>
      <c r="B101" s="164">
        <v>57</v>
      </c>
      <c r="C101" s="164">
        <v>40</v>
      </c>
      <c r="D101" s="183" t="s">
        <v>205</v>
      </c>
      <c r="E101" s="184"/>
      <c r="F101" s="164">
        <v>2</v>
      </c>
      <c r="G101" s="158" t="s">
        <v>838</v>
      </c>
      <c r="H101" s="164">
        <v>1</v>
      </c>
      <c r="I101" s="185" t="s">
        <v>205</v>
      </c>
      <c r="J101" s="186"/>
      <c r="K101" s="183" t="s">
        <v>205</v>
      </c>
      <c r="L101" s="184"/>
      <c r="M101" s="164">
        <v>2</v>
      </c>
      <c r="N101" s="164">
        <v>1</v>
      </c>
      <c r="O101" s="158" t="s">
        <v>205</v>
      </c>
      <c r="P101" s="158" t="s">
        <v>205</v>
      </c>
      <c r="Q101" s="158" t="s">
        <v>205</v>
      </c>
      <c r="R101" s="183" t="s">
        <v>205</v>
      </c>
      <c r="S101" s="184"/>
      <c r="T101" s="158">
        <v>1</v>
      </c>
      <c r="U101" s="158" t="s">
        <v>205</v>
      </c>
      <c r="V101" s="183" t="s">
        <v>205</v>
      </c>
      <c r="W101" s="184"/>
      <c r="X101" s="158" t="s">
        <v>205</v>
      </c>
      <c r="Y101" s="158" t="s">
        <v>205</v>
      </c>
      <c r="Z101" s="183" t="s">
        <v>205</v>
      </c>
      <c r="AA101" s="184"/>
      <c r="AB101" s="158" t="s">
        <v>205</v>
      </c>
      <c r="AC101" s="159">
        <v>10</v>
      </c>
      <c r="AD101" s="155"/>
    </row>
    <row r="102" spans="1:30" ht="20.100000000000001" customHeight="1" x14ac:dyDescent="0.15">
      <c r="A102" s="154" t="s">
        <v>839</v>
      </c>
      <c r="B102" s="164">
        <v>57</v>
      </c>
      <c r="C102" s="164">
        <v>42</v>
      </c>
      <c r="D102" s="183" t="s">
        <v>205</v>
      </c>
      <c r="E102" s="184"/>
      <c r="F102" s="164">
        <v>3</v>
      </c>
      <c r="G102" s="158" t="s">
        <v>205</v>
      </c>
      <c r="H102" s="158" t="s">
        <v>205</v>
      </c>
      <c r="I102" s="185">
        <v>1</v>
      </c>
      <c r="J102" s="186"/>
      <c r="K102" s="183">
        <v>1</v>
      </c>
      <c r="L102" s="184"/>
      <c r="M102" s="164">
        <v>1</v>
      </c>
      <c r="N102" s="164">
        <v>3</v>
      </c>
      <c r="O102" s="158" t="s">
        <v>205</v>
      </c>
      <c r="P102" s="158" t="s">
        <v>205</v>
      </c>
      <c r="Q102" s="158" t="s">
        <v>205</v>
      </c>
      <c r="R102" s="183" t="s">
        <v>205</v>
      </c>
      <c r="S102" s="184"/>
      <c r="T102" s="158">
        <v>1</v>
      </c>
      <c r="U102" s="158" t="s">
        <v>205</v>
      </c>
      <c r="V102" s="183" t="s">
        <v>205</v>
      </c>
      <c r="W102" s="184"/>
      <c r="X102" s="158" t="s">
        <v>205</v>
      </c>
      <c r="Y102" s="158" t="s">
        <v>205</v>
      </c>
      <c r="Z102" s="183" t="s">
        <v>205</v>
      </c>
      <c r="AA102" s="184"/>
      <c r="AB102" s="158" t="s">
        <v>205</v>
      </c>
      <c r="AC102" s="159">
        <v>5</v>
      </c>
      <c r="AD102" s="155"/>
    </row>
    <row r="103" spans="1:30" ht="20.100000000000001" customHeight="1" x14ac:dyDescent="0.15">
      <c r="A103" s="154" t="s">
        <v>419</v>
      </c>
      <c r="B103" s="164">
        <v>53</v>
      </c>
      <c r="C103" s="164">
        <v>30</v>
      </c>
      <c r="D103" s="183" t="s">
        <v>205</v>
      </c>
      <c r="E103" s="184"/>
      <c r="F103" s="164">
        <v>3</v>
      </c>
      <c r="G103" s="158" t="s">
        <v>205</v>
      </c>
      <c r="H103" s="158" t="s">
        <v>205</v>
      </c>
      <c r="I103" s="185" t="s">
        <v>205</v>
      </c>
      <c r="J103" s="186"/>
      <c r="K103" s="183" t="s">
        <v>205</v>
      </c>
      <c r="L103" s="184"/>
      <c r="M103" s="164">
        <v>2</v>
      </c>
      <c r="N103" s="164">
        <v>7</v>
      </c>
      <c r="O103" s="158" t="s">
        <v>205</v>
      </c>
      <c r="P103" s="158" t="s">
        <v>205</v>
      </c>
      <c r="Q103" s="158" t="s">
        <v>205</v>
      </c>
      <c r="R103" s="183" t="s">
        <v>838</v>
      </c>
      <c r="S103" s="184"/>
      <c r="T103" s="158">
        <v>1</v>
      </c>
      <c r="U103" s="158" t="s">
        <v>205</v>
      </c>
      <c r="V103" s="183" t="s">
        <v>205</v>
      </c>
      <c r="W103" s="184"/>
      <c r="X103" s="158">
        <v>1</v>
      </c>
      <c r="Y103" s="158" t="s">
        <v>205</v>
      </c>
      <c r="Z103" s="183" t="s">
        <v>205</v>
      </c>
      <c r="AA103" s="184"/>
      <c r="AB103" s="158" t="s">
        <v>205</v>
      </c>
      <c r="AC103" s="159">
        <v>9</v>
      </c>
      <c r="AD103" s="155"/>
    </row>
    <row r="104" spans="1:30" ht="20.100000000000001" customHeight="1" x14ac:dyDescent="0.15">
      <c r="A104" s="154" t="s">
        <v>420</v>
      </c>
      <c r="B104" s="164">
        <v>55</v>
      </c>
      <c r="C104" s="164">
        <v>29</v>
      </c>
      <c r="D104" s="183" t="s">
        <v>205</v>
      </c>
      <c r="E104" s="184"/>
      <c r="F104" s="164">
        <v>4</v>
      </c>
      <c r="G104" s="158">
        <v>2</v>
      </c>
      <c r="H104" s="158" t="s">
        <v>205</v>
      </c>
      <c r="I104" s="185">
        <v>3</v>
      </c>
      <c r="J104" s="186"/>
      <c r="K104" s="183">
        <v>1</v>
      </c>
      <c r="L104" s="184"/>
      <c r="M104" s="164">
        <v>2</v>
      </c>
      <c r="N104" s="164">
        <v>2</v>
      </c>
      <c r="O104" s="158" t="s">
        <v>205</v>
      </c>
      <c r="P104" s="158">
        <v>1</v>
      </c>
      <c r="Q104" s="158" t="s">
        <v>205</v>
      </c>
      <c r="R104" s="183">
        <v>1</v>
      </c>
      <c r="S104" s="184"/>
      <c r="T104" s="158">
        <v>1</v>
      </c>
      <c r="U104" s="158">
        <v>3</v>
      </c>
      <c r="V104" s="183" t="s">
        <v>205</v>
      </c>
      <c r="W104" s="184"/>
      <c r="X104" s="158" t="s">
        <v>205</v>
      </c>
      <c r="Y104" s="158" t="s">
        <v>205</v>
      </c>
      <c r="Z104" s="183" t="s">
        <v>205</v>
      </c>
      <c r="AA104" s="184"/>
      <c r="AB104" s="158" t="s">
        <v>205</v>
      </c>
      <c r="AC104" s="159">
        <v>6</v>
      </c>
      <c r="AD104" s="155"/>
    </row>
    <row r="105" spans="1:30" ht="20.100000000000001" customHeight="1" x14ac:dyDescent="0.15">
      <c r="A105" s="154" t="s">
        <v>421</v>
      </c>
      <c r="B105" s="164">
        <v>59</v>
      </c>
      <c r="C105" s="164">
        <v>38</v>
      </c>
      <c r="D105" s="183" t="s">
        <v>205</v>
      </c>
      <c r="E105" s="184"/>
      <c r="F105" s="164">
        <v>3</v>
      </c>
      <c r="G105" s="158" t="s">
        <v>205</v>
      </c>
      <c r="H105" s="158" t="s">
        <v>205</v>
      </c>
      <c r="I105" s="185">
        <v>1</v>
      </c>
      <c r="J105" s="186"/>
      <c r="K105" s="183">
        <v>1</v>
      </c>
      <c r="L105" s="184"/>
      <c r="M105" s="164">
        <v>3</v>
      </c>
      <c r="N105" s="158" t="s">
        <v>205</v>
      </c>
      <c r="O105" s="158" t="s">
        <v>205</v>
      </c>
      <c r="P105" s="158">
        <v>1</v>
      </c>
      <c r="Q105" s="158">
        <v>1</v>
      </c>
      <c r="R105" s="183" t="s">
        <v>205</v>
      </c>
      <c r="S105" s="184"/>
      <c r="T105" s="158">
        <v>2</v>
      </c>
      <c r="U105" s="158" t="s">
        <v>205</v>
      </c>
      <c r="V105" s="183" t="s">
        <v>205</v>
      </c>
      <c r="W105" s="184"/>
      <c r="X105" s="158" t="s">
        <v>205</v>
      </c>
      <c r="Y105" s="158" t="s">
        <v>205</v>
      </c>
      <c r="Z105" s="183">
        <v>3</v>
      </c>
      <c r="AA105" s="184"/>
      <c r="AB105" s="158" t="s">
        <v>205</v>
      </c>
      <c r="AC105" s="159">
        <v>6</v>
      </c>
      <c r="AD105" s="155"/>
    </row>
    <row r="106" spans="1:30" ht="20.100000000000001" customHeight="1" x14ac:dyDescent="0.15">
      <c r="A106" s="154" t="s">
        <v>422</v>
      </c>
      <c r="B106" s="164">
        <v>44</v>
      </c>
      <c r="C106" s="164">
        <v>36</v>
      </c>
      <c r="D106" s="183" t="s">
        <v>205</v>
      </c>
      <c r="E106" s="184"/>
      <c r="F106" s="164">
        <v>1</v>
      </c>
      <c r="G106" s="158" t="s">
        <v>205</v>
      </c>
      <c r="H106" s="158" t="s">
        <v>205</v>
      </c>
      <c r="I106" s="183" t="s">
        <v>205</v>
      </c>
      <c r="J106" s="184" t="s">
        <v>205</v>
      </c>
      <c r="K106" s="183">
        <v>2</v>
      </c>
      <c r="L106" s="184"/>
      <c r="M106" s="164">
        <v>2</v>
      </c>
      <c r="N106" s="164">
        <v>1</v>
      </c>
      <c r="O106" s="158" t="s">
        <v>205</v>
      </c>
      <c r="P106" s="158" t="s">
        <v>205</v>
      </c>
      <c r="Q106" s="158" t="s">
        <v>205</v>
      </c>
      <c r="R106" s="183" t="s">
        <v>205</v>
      </c>
      <c r="S106" s="184"/>
      <c r="T106" s="158" t="s">
        <v>205</v>
      </c>
      <c r="U106" s="158" t="s">
        <v>205</v>
      </c>
      <c r="V106" s="183" t="s">
        <v>205</v>
      </c>
      <c r="W106" s="184"/>
      <c r="X106" s="158" t="s">
        <v>205</v>
      </c>
      <c r="Y106" s="158" t="s">
        <v>205</v>
      </c>
      <c r="Z106" s="183" t="s">
        <v>205</v>
      </c>
      <c r="AA106" s="184"/>
      <c r="AB106" s="158" t="s">
        <v>205</v>
      </c>
      <c r="AC106" s="159">
        <v>2</v>
      </c>
      <c r="AD106" s="155"/>
    </row>
    <row r="107" spans="1:30" ht="20.100000000000001" customHeight="1" x14ac:dyDescent="0.15">
      <c r="A107" s="160" t="s">
        <v>425</v>
      </c>
      <c r="B107" s="164">
        <v>52</v>
      </c>
      <c r="C107" s="164">
        <v>35</v>
      </c>
      <c r="D107" s="183" t="s">
        <v>205</v>
      </c>
      <c r="E107" s="184"/>
      <c r="F107" s="164">
        <v>1</v>
      </c>
      <c r="G107" s="158" t="s">
        <v>205</v>
      </c>
      <c r="H107" s="158">
        <v>1</v>
      </c>
      <c r="I107" s="185">
        <v>1</v>
      </c>
      <c r="J107" s="186"/>
      <c r="K107" s="183">
        <v>2</v>
      </c>
      <c r="L107" s="184"/>
      <c r="M107" s="164">
        <v>1</v>
      </c>
      <c r="N107" s="158" t="s">
        <v>205</v>
      </c>
      <c r="O107" s="158" t="s">
        <v>205</v>
      </c>
      <c r="P107" s="158">
        <v>1</v>
      </c>
      <c r="Q107" s="158" t="s">
        <v>205</v>
      </c>
      <c r="R107" s="183" t="s">
        <v>205</v>
      </c>
      <c r="S107" s="184"/>
      <c r="T107" s="158" t="s">
        <v>205</v>
      </c>
      <c r="U107" s="158" t="s">
        <v>205</v>
      </c>
      <c r="V107" s="183" t="s">
        <v>205</v>
      </c>
      <c r="W107" s="184"/>
      <c r="X107" s="158" t="s">
        <v>205</v>
      </c>
      <c r="Y107" s="158" t="s">
        <v>205</v>
      </c>
      <c r="Z107" s="183" t="s">
        <v>205</v>
      </c>
      <c r="AA107" s="184"/>
      <c r="AB107" s="158" t="s">
        <v>205</v>
      </c>
      <c r="AC107" s="159">
        <v>10</v>
      </c>
      <c r="AD107" s="155"/>
    </row>
    <row r="108" spans="1:30" ht="20.100000000000001" customHeight="1" x14ac:dyDescent="0.15">
      <c r="A108" s="160" t="s">
        <v>426</v>
      </c>
      <c r="B108" s="164">
        <v>51</v>
      </c>
      <c r="C108" s="164">
        <v>40</v>
      </c>
      <c r="D108" s="183" t="s">
        <v>205</v>
      </c>
      <c r="E108" s="184"/>
      <c r="F108" s="158" t="s">
        <v>205</v>
      </c>
      <c r="G108" s="158" t="s">
        <v>205</v>
      </c>
      <c r="H108" s="158" t="s">
        <v>205</v>
      </c>
      <c r="I108" s="185">
        <v>1</v>
      </c>
      <c r="J108" s="186"/>
      <c r="K108" s="183">
        <v>1</v>
      </c>
      <c r="L108" s="184"/>
      <c r="M108" s="164">
        <v>6</v>
      </c>
      <c r="N108" s="164">
        <v>1</v>
      </c>
      <c r="O108" s="158" t="s">
        <v>205</v>
      </c>
      <c r="P108" s="158" t="s">
        <v>205</v>
      </c>
      <c r="Q108" s="158" t="s">
        <v>205</v>
      </c>
      <c r="R108" s="183" t="s">
        <v>205</v>
      </c>
      <c r="S108" s="184"/>
      <c r="T108" s="158">
        <v>1</v>
      </c>
      <c r="U108" s="158" t="s">
        <v>205</v>
      </c>
      <c r="V108" s="183" t="s">
        <v>205</v>
      </c>
      <c r="W108" s="184"/>
      <c r="X108" s="158" t="s">
        <v>205</v>
      </c>
      <c r="Y108" s="158" t="s">
        <v>205</v>
      </c>
      <c r="Z108" s="183" t="s">
        <v>205</v>
      </c>
      <c r="AA108" s="184"/>
      <c r="AB108" s="158" t="s">
        <v>205</v>
      </c>
      <c r="AC108" s="159">
        <v>1</v>
      </c>
      <c r="AD108" s="155"/>
    </row>
    <row r="109" spans="1:30" ht="20.100000000000001" customHeight="1" thickBot="1" x14ac:dyDescent="0.2">
      <c r="A109" s="156" t="s">
        <v>26</v>
      </c>
      <c r="B109" s="389">
        <v>52</v>
      </c>
      <c r="C109" s="389">
        <v>35</v>
      </c>
      <c r="D109" s="434" t="s">
        <v>205</v>
      </c>
      <c r="E109" s="435"/>
      <c r="F109" s="436" t="s">
        <v>205</v>
      </c>
      <c r="G109" s="436" t="s">
        <v>205</v>
      </c>
      <c r="H109" s="436" t="s">
        <v>205</v>
      </c>
      <c r="I109" s="434" t="s">
        <v>205</v>
      </c>
      <c r="J109" s="435" t="s">
        <v>205</v>
      </c>
      <c r="K109" s="434" t="s">
        <v>205</v>
      </c>
      <c r="L109" s="435" t="s">
        <v>205</v>
      </c>
      <c r="M109" s="389">
        <v>4</v>
      </c>
      <c r="N109" s="389">
        <v>5</v>
      </c>
      <c r="O109" s="436" t="s">
        <v>205</v>
      </c>
      <c r="P109" s="436" t="s">
        <v>205</v>
      </c>
      <c r="Q109" s="436" t="s">
        <v>205</v>
      </c>
      <c r="R109" s="434" t="s">
        <v>205</v>
      </c>
      <c r="S109" s="435"/>
      <c r="T109" s="436">
        <v>2</v>
      </c>
      <c r="U109" s="436" t="s">
        <v>205</v>
      </c>
      <c r="V109" s="434" t="s">
        <v>205</v>
      </c>
      <c r="W109" s="435"/>
      <c r="X109" s="436">
        <v>1</v>
      </c>
      <c r="Y109" s="436" t="s">
        <v>205</v>
      </c>
      <c r="Z109" s="434" t="s">
        <v>205</v>
      </c>
      <c r="AA109" s="435"/>
      <c r="AB109" s="436" t="s">
        <v>205</v>
      </c>
      <c r="AC109" s="437">
        <v>5</v>
      </c>
      <c r="AD109" s="155"/>
    </row>
    <row r="110" spans="1:30" ht="18" customHeight="1" x14ac:dyDescent="0.15">
      <c r="A110" s="438"/>
      <c r="B110" s="438"/>
      <c r="C110" s="438"/>
      <c r="D110" s="439"/>
      <c r="E110" s="439"/>
      <c r="F110" s="439"/>
      <c r="G110" s="439"/>
      <c r="H110" s="439"/>
      <c r="I110" s="438"/>
      <c r="J110" s="438"/>
      <c r="K110" s="438"/>
      <c r="L110" s="438"/>
      <c r="O110" s="394"/>
      <c r="P110" s="394"/>
      <c r="Q110" s="394"/>
      <c r="R110" s="394"/>
      <c r="S110" s="394"/>
      <c r="T110" s="394"/>
      <c r="U110" s="394"/>
      <c r="V110" s="394"/>
      <c r="W110" s="394"/>
      <c r="X110" s="394"/>
      <c r="Y110" s="394"/>
      <c r="Z110" s="394"/>
      <c r="AC110" s="394" t="s">
        <v>452</v>
      </c>
      <c r="AD110" s="152"/>
    </row>
    <row r="111" spans="1:30" ht="13.5" customHeight="1" x14ac:dyDescent="0.15">
      <c r="A111" s="438"/>
      <c r="B111" s="438"/>
      <c r="C111" s="438"/>
      <c r="D111" s="439"/>
      <c r="E111" s="439"/>
      <c r="F111" s="439"/>
      <c r="G111" s="438"/>
      <c r="H111" s="438"/>
      <c r="I111" s="438"/>
      <c r="J111" s="438"/>
      <c r="K111" s="438"/>
      <c r="L111" s="438"/>
      <c r="M111" s="438"/>
      <c r="N111" s="438"/>
      <c r="O111" s="439"/>
      <c r="P111" s="438"/>
      <c r="Q111" s="438"/>
      <c r="R111" s="438"/>
      <c r="S111" s="438"/>
      <c r="T111" s="439"/>
      <c r="U111" s="439"/>
      <c r="V111" s="439"/>
      <c r="W111" s="439"/>
    </row>
    <row r="112" spans="1:30" ht="9" customHeight="1" x14ac:dyDescent="0.15">
      <c r="A112" s="23"/>
      <c r="B112" s="440"/>
      <c r="C112" s="440"/>
      <c r="D112" s="440"/>
      <c r="E112" s="440"/>
      <c r="F112" s="440"/>
      <c r="G112" s="440"/>
      <c r="H112" s="440"/>
      <c r="I112" s="440"/>
      <c r="J112" s="440"/>
      <c r="K112" s="440"/>
      <c r="L112" s="440"/>
      <c r="M112" s="440"/>
      <c r="N112" s="440"/>
      <c r="O112" s="440"/>
      <c r="P112" s="440"/>
      <c r="Q112" s="440"/>
      <c r="R112" s="440"/>
      <c r="S112" s="440"/>
      <c r="T112" s="440"/>
      <c r="U112" s="440"/>
      <c r="V112" s="440"/>
      <c r="W112" s="440"/>
    </row>
    <row r="113" spans="1:23" ht="19.5" customHeight="1" x14ac:dyDescent="0.15">
      <c r="A113" s="438"/>
      <c r="B113" s="441"/>
      <c r="C113" s="441"/>
      <c r="D113" s="441"/>
      <c r="E113" s="441"/>
      <c r="F113" s="441"/>
      <c r="G113" s="441"/>
      <c r="H113" s="441"/>
      <c r="I113" s="441"/>
      <c r="J113" s="441"/>
      <c r="K113" s="441"/>
      <c r="L113" s="356"/>
      <c r="M113" s="356"/>
      <c r="N113" s="356"/>
      <c r="O113" s="356"/>
      <c r="P113" s="356"/>
      <c r="Q113" s="356"/>
      <c r="R113" s="356"/>
      <c r="S113" s="356"/>
      <c r="T113" s="356"/>
      <c r="U113" s="356"/>
      <c r="V113" s="356"/>
      <c r="W113" s="356"/>
    </row>
    <row r="114" spans="1:23" ht="19.5" customHeight="1" x14ac:dyDescent="0.15">
      <c r="A114" s="438"/>
      <c r="B114" s="441"/>
      <c r="C114" s="441"/>
      <c r="D114" s="441"/>
      <c r="E114" s="441"/>
      <c r="F114" s="441"/>
      <c r="G114" s="441"/>
      <c r="H114" s="441"/>
      <c r="I114" s="441"/>
      <c r="J114" s="441"/>
      <c r="K114" s="441"/>
      <c r="L114" s="356"/>
      <c r="M114" s="356"/>
      <c r="N114" s="356"/>
      <c r="O114" s="356"/>
      <c r="P114" s="356"/>
      <c r="Q114" s="356"/>
      <c r="R114" s="356"/>
      <c r="S114" s="356"/>
      <c r="T114" s="356"/>
      <c r="U114" s="356"/>
      <c r="V114" s="356"/>
      <c r="W114" s="356"/>
    </row>
    <row r="115" spans="1:23" ht="19.5" customHeight="1" x14ac:dyDescent="0.15">
      <c r="A115" s="438"/>
      <c r="B115" s="441"/>
      <c r="C115" s="441"/>
      <c r="D115" s="441"/>
      <c r="E115" s="441"/>
      <c r="F115" s="441"/>
      <c r="G115" s="441"/>
      <c r="H115" s="441"/>
      <c r="I115" s="441"/>
      <c r="J115" s="441"/>
      <c r="K115" s="441"/>
      <c r="L115" s="356"/>
      <c r="M115" s="356"/>
      <c r="N115" s="356"/>
      <c r="O115" s="356"/>
      <c r="P115" s="356"/>
      <c r="Q115" s="356"/>
      <c r="R115" s="356"/>
      <c r="S115" s="356"/>
      <c r="T115" s="356"/>
      <c r="U115" s="356"/>
      <c r="V115" s="356"/>
      <c r="W115" s="356"/>
    </row>
    <row r="116" spans="1:23" x14ac:dyDescent="0.15">
      <c r="L116" s="394"/>
      <c r="M116" s="394"/>
      <c r="N116" s="394"/>
      <c r="O116" s="394"/>
      <c r="P116" s="394"/>
      <c r="Q116" s="394"/>
      <c r="R116" s="394"/>
      <c r="S116" s="394"/>
      <c r="T116" s="394"/>
      <c r="U116" s="394"/>
      <c r="V116" s="394"/>
      <c r="W116" s="394"/>
    </row>
  </sheetData>
  <mergeCells count="612">
    <mergeCell ref="O45:AC45"/>
    <mergeCell ref="O46:AC46"/>
    <mergeCell ref="V58:W58"/>
    <mergeCell ref="Y58:Y60"/>
    <mergeCell ref="Z58:AA60"/>
    <mergeCell ref="AB58:AB60"/>
    <mergeCell ref="AC58:AC60"/>
    <mergeCell ref="V59:W59"/>
    <mergeCell ref="V60:W60"/>
    <mergeCell ref="R58:S60"/>
    <mergeCell ref="A56:G56"/>
    <mergeCell ref="D58:E60"/>
    <mergeCell ref="F58:F60"/>
    <mergeCell ref="G58:G60"/>
    <mergeCell ref="I58:J58"/>
    <mergeCell ref="K58:L58"/>
    <mergeCell ref="I59:J59"/>
    <mergeCell ref="K59:L59"/>
    <mergeCell ref="I60:J60"/>
    <mergeCell ref="K60:L60"/>
    <mergeCell ref="D62:E62"/>
    <mergeCell ref="I62:J62"/>
    <mergeCell ref="K62:L62"/>
    <mergeCell ref="R62:S62"/>
    <mergeCell ref="V62:W62"/>
    <mergeCell ref="Z62:AA62"/>
    <mergeCell ref="D61:E61"/>
    <mergeCell ref="I61:J61"/>
    <mergeCell ref="K61:L61"/>
    <mergeCell ref="R61:S61"/>
    <mergeCell ref="V61:W61"/>
    <mergeCell ref="Z61:AA61"/>
    <mergeCell ref="D64:E64"/>
    <mergeCell ref="I64:J64"/>
    <mergeCell ref="K64:L64"/>
    <mergeCell ref="R64:S64"/>
    <mergeCell ref="V64:W64"/>
    <mergeCell ref="Z64:AA64"/>
    <mergeCell ref="D63:E63"/>
    <mergeCell ref="I63:J63"/>
    <mergeCell ref="K63:L63"/>
    <mergeCell ref="R63:S63"/>
    <mergeCell ref="V63:W63"/>
    <mergeCell ref="Z63:AA63"/>
    <mergeCell ref="D66:E66"/>
    <mergeCell ref="I66:J66"/>
    <mergeCell ref="K66:L66"/>
    <mergeCell ref="R66:S66"/>
    <mergeCell ref="V66:W66"/>
    <mergeCell ref="Z66:AA66"/>
    <mergeCell ref="D65:E65"/>
    <mergeCell ref="I65:J65"/>
    <mergeCell ref="K65:L65"/>
    <mergeCell ref="R65:S65"/>
    <mergeCell ref="V65:W65"/>
    <mergeCell ref="Z65:AA65"/>
    <mergeCell ref="D68:E68"/>
    <mergeCell ref="I68:J68"/>
    <mergeCell ref="K68:L68"/>
    <mergeCell ref="R68:S68"/>
    <mergeCell ref="V68:W68"/>
    <mergeCell ref="Z68:AA68"/>
    <mergeCell ref="D67:E67"/>
    <mergeCell ref="I67:J67"/>
    <mergeCell ref="K67:L67"/>
    <mergeCell ref="R67:S67"/>
    <mergeCell ref="V67:W67"/>
    <mergeCell ref="Z67:AA67"/>
    <mergeCell ref="D70:E70"/>
    <mergeCell ref="I70:J70"/>
    <mergeCell ref="K70:L70"/>
    <mergeCell ref="R70:S70"/>
    <mergeCell ref="V70:W70"/>
    <mergeCell ref="Z70:AA70"/>
    <mergeCell ref="D69:E69"/>
    <mergeCell ref="I69:J69"/>
    <mergeCell ref="K69:L69"/>
    <mergeCell ref="R69:S69"/>
    <mergeCell ref="V69:W69"/>
    <mergeCell ref="Z69:AA69"/>
    <mergeCell ref="D72:E72"/>
    <mergeCell ref="I72:J72"/>
    <mergeCell ref="K72:L72"/>
    <mergeCell ref="R72:S72"/>
    <mergeCell ref="V72:W72"/>
    <mergeCell ref="Z72:AA72"/>
    <mergeCell ref="D71:E71"/>
    <mergeCell ref="I71:J71"/>
    <mergeCell ref="K71:L71"/>
    <mergeCell ref="R71:S71"/>
    <mergeCell ref="V71:W71"/>
    <mergeCell ref="Z71:AA71"/>
    <mergeCell ref="D74:E74"/>
    <mergeCell ref="I74:J74"/>
    <mergeCell ref="K74:L74"/>
    <mergeCell ref="R74:S74"/>
    <mergeCell ref="V74:W74"/>
    <mergeCell ref="Z74:AA74"/>
    <mergeCell ref="D73:E73"/>
    <mergeCell ref="I73:J73"/>
    <mergeCell ref="K73:L73"/>
    <mergeCell ref="R73:S73"/>
    <mergeCell ref="V73:W73"/>
    <mergeCell ref="Z73:AA73"/>
    <mergeCell ref="D76:E76"/>
    <mergeCell ref="I76:J76"/>
    <mergeCell ref="K76:L76"/>
    <mergeCell ref="R76:S76"/>
    <mergeCell ref="V76:W76"/>
    <mergeCell ref="Z76:AA76"/>
    <mergeCell ref="D75:E75"/>
    <mergeCell ref="I75:J75"/>
    <mergeCell ref="K75:L75"/>
    <mergeCell ref="R75:S75"/>
    <mergeCell ref="V75:W75"/>
    <mergeCell ref="Z75:AA75"/>
    <mergeCell ref="D78:E78"/>
    <mergeCell ref="I78:J78"/>
    <mergeCell ref="K78:L78"/>
    <mergeCell ref="R78:S78"/>
    <mergeCell ref="V78:W78"/>
    <mergeCell ref="Z78:AA78"/>
    <mergeCell ref="D77:E77"/>
    <mergeCell ref="I77:J77"/>
    <mergeCell ref="K77:L77"/>
    <mergeCell ref="R77:S77"/>
    <mergeCell ref="V77:W77"/>
    <mergeCell ref="Z77:AA77"/>
    <mergeCell ref="D80:E80"/>
    <mergeCell ref="I80:J80"/>
    <mergeCell ref="K80:L80"/>
    <mergeCell ref="R80:S80"/>
    <mergeCell ref="V80:W80"/>
    <mergeCell ref="Z80:AA80"/>
    <mergeCell ref="D79:E79"/>
    <mergeCell ref="I79:J79"/>
    <mergeCell ref="K79:L79"/>
    <mergeCell ref="R79:S79"/>
    <mergeCell ref="V79:W79"/>
    <mergeCell ref="Z79:AA79"/>
    <mergeCell ref="D82:E82"/>
    <mergeCell ref="I82:J82"/>
    <mergeCell ref="K82:L82"/>
    <mergeCell ref="R82:S82"/>
    <mergeCell ref="V82:W82"/>
    <mergeCell ref="Z82:AA82"/>
    <mergeCell ref="D81:E81"/>
    <mergeCell ref="I81:J81"/>
    <mergeCell ref="K81:L81"/>
    <mergeCell ref="R81:S81"/>
    <mergeCell ref="V81:W81"/>
    <mergeCell ref="Z81:AA81"/>
    <mergeCell ref="D84:E84"/>
    <mergeCell ref="I84:J84"/>
    <mergeCell ref="K84:L84"/>
    <mergeCell ref="R84:S84"/>
    <mergeCell ref="V84:W84"/>
    <mergeCell ref="Z84:AA84"/>
    <mergeCell ref="D83:E83"/>
    <mergeCell ref="I83:J83"/>
    <mergeCell ref="K83:L83"/>
    <mergeCell ref="R83:S83"/>
    <mergeCell ref="V83:W83"/>
    <mergeCell ref="Z83:AA83"/>
    <mergeCell ref="D86:E86"/>
    <mergeCell ref="I86:J86"/>
    <mergeCell ref="K86:L86"/>
    <mergeCell ref="R86:S86"/>
    <mergeCell ref="V86:W86"/>
    <mergeCell ref="Z86:AA86"/>
    <mergeCell ref="D85:E85"/>
    <mergeCell ref="I85:J85"/>
    <mergeCell ref="K85:L85"/>
    <mergeCell ref="R85:S85"/>
    <mergeCell ref="V85:W85"/>
    <mergeCell ref="Z85:AA85"/>
    <mergeCell ref="D88:E88"/>
    <mergeCell ref="I88:J88"/>
    <mergeCell ref="K88:L88"/>
    <mergeCell ref="R88:S88"/>
    <mergeCell ref="V88:W88"/>
    <mergeCell ref="Z88:AA88"/>
    <mergeCell ref="D87:E87"/>
    <mergeCell ref="I87:J87"/>
    <mergeCell ref="K87:L87"/>
    <mergeCell ref="R87:S87"/>
    <mergeCell ref="V87:W87"/>
    <mergeCell ref="Z87:AA87"/>
    <mergeCell ref="I90:J90"/>
    <mergeCell ref="K90:L90"/>
    <mergeCell ref="R90:S90"/>
    <mergeCell ref="V90:W90"/>
    <mergeCell ref="Z90:AA90"/>
    <mergeCell ref="D89:E89"/>
    <mergeCell ref="I89:J89"/>
    <mergeCell ref="K89:L89"/>
    <mergeCell ref="R89:S89"/>
    <mergeCell ref="V89:W89"/>
    <mergeCell ref="Z89:AA89"/>
    <mergeCell ref="R92:S92"/>
    <mergeCell ref="V92:W92"/>
    <mergeCell ref="Z92:AA92"/>
    <mergeCell ref="D91:E91"/>
    <mergeCell ref="I91:J91"/>
    <mergeCell ref="K91:L91"/>
    <mergeCell ref="R91:S91"/>
    <mergeCell ref="V91:W91"/>
    <mergeCell ref="Z91:AA91"/>
    <mergeCell ref="R94:S94"/>
    <mergeCell ref="V94:W94"/>
    <mergeCell ref="Z94:AA94"/>
    <mergeCell ref="D93:E93"/>
    <mergeCell ref="I93:J93"/>
    <mergeCell ref="K93:L93"/>
    <mergeCell ref="R93:S93"/>
    <mergeCell ref="V93:W93"/>
    <mergeCell ref="Z93:AA93"/>
    <mergeCell ref="R96:S96"/>
    <mergeCell ref="V96:W96"/>
    <mergeCell ref="Z96:AA96"/>
    <mergeCell ref="D95:E95"/>
    <mergeCell ref="I95:J95"/>
    <mergeCell ref="K95:L95"/>
    <mergeCell ref="R95:S95"/>
    <mergeCell ref="V95:W95"/>
    <mergeCell ref="Z95:AA95"/>
    <mergeCell ref="R98:S98"/>
    <mergeCell ref="V98:W98"/>
    <mergeCell ref="Z98:AA98"/>
    <mergeCell ref="D97:E97"/>
    <mergeCell ref="I97:J97"/>
    <mergeCell ref="K97:L97"/>
    <mergeCell ref="R97:S97"/>
    <mergeCell ref="V97:W97"/>
    <mergeCell ref="Z97:AA97"/>
    <mergeCell ref="D109:E109"/>
    <mergeCell ref="I109:J109"/>
    <mergeCell ref="K109:L109"/>
    <mergeCell ref="R109:S109"/>
    <mergeCell ref="V109:W109"/>
    <mergeCell ref="Z109:AA109"/>
    <mergeCell ref="D108:E108"/>
    <mergeCell ref="I108:J108"/>
    <mergeCell ref="K108:L108"/>
    <mergeCell ref="R108:S108"/>
    <mergeCell ref="V108:W108"/>
    <mergeCell ref="Z108:AA108"/>
    <mergeCell ref="D102:E102"/>
    <mergeCell ref="I102:J102"/>
    <mergeCell ref="K102:L102"/>
    <mergeCell ref="R102:S102"/>
    <mergeCell ref="V102:W102"/>
    <mergeCell ref="Z102:AA102"/>
    <mergeCell ref="D101:E101"/>
    <mergeCell ref="I101:J101"/>
    <mergeCell ref="K101:L101"/>
    <mergeCell ref="R101:S101"/>
    <mergeCell ref="V101:W101"/>
    <mergeCell ref="Z101:AA101"/>
    <mergeCell ref="R100:S100"/>
    <mergeCell ref="V100:W100"/>
    <mergeCell ref="Z100:AA100"/>
    <mergeCell ref="D99:E99"/>
    <mergeCell ref="I99:J99"/>
    <mergeCell ref="K99:L99"/>
    <mergeCell ref="R99:S99"/>
    <mergeCell ref="V99:W99"/>
    <mergeCell ref="Z99:AA99"/>
    <mergeCell ref="E53:F53"/>
    <mergeCell ref="C51:D51"/>
    <mergeCell ref="E51:F51"/>
    <mergeCell ref="H51:I51"/>
    <mergeCell ref="J51:K51"/>
    <mergeCell ref="L48:M48"/>
    <mergeCell ref="C49:D49"/>
    <mergeCell ref="E49:F49"/>
    <mergeCell ref="D100:E100"/>
    <mergeCell ref="I100:J100"/>
    <mergeCell ref="K100:L100"/>
    <mergeCell ref="D98:E98"/>
    <mergeCell ref="I98:J98"/>
    <mergeCell ref="K98:L98"/>
    <mergeCell ref="D96:E96"/>
    <mergeCell ref="I96:J96"/>
    <mergeCell ref="K96:L96"/>
    <mergeCell ref="D94:E94"/>
    <mergeCell ref="I94:J94"/>
    <mergeCell ref="K94:L94"/>
    <mergeCell ref="D92:E92"/>
    <mergeCell ref="I92:J92"/>
    <mergeCell ref="K92:L92"/>
    <mergeCell ref="D90:E90"/>
    <mergeCell ref="C44:D44"/>
    <mergeCell ref="E44:F44"/>
    <mergeCell ref="H44:I44"/>
    <mergeCell ref="J44:K44"/>
    <mergeCell ref="L44:M44"/>
    <mergeCell ref="C47:D47"/>
    <mergeCell ref="E47:F47"/>
    <mergeCell ref="H47:I47"/>
    <mergeCell ref="J47:K47"/>
    <mergeCell ref="L47:M47"/>
    <mergeCell ref="C45:D45"/>
    <mergeCell ref="E45:F45"/>
    <mergeCell ref="H45:I45"/>
    <mergeCell ref="J45:K45"/>
    <mergeCell ref="L45:M45"/>
    <mergeCell ref="C46:D46"/>
    <mergeCell ref="E46:F46"/>
    <mergeCell ref="H46:I46"/>
    <mergeCell ref="J46:K46"/>
    <mergeCell ref="L46:M46"/>
    <mergeCell ref="C23:D23"/>
    <mergeCell ref="C24:D24"/>
    <mergeCell ref="C40:D40"/>
    <mergeCell ref="C41:D41"/>
    <mergeCell ref="C42:D42"/>
    <mergeCell ref="C34:D34"/>
    <mergeCell ref="C36:D36"/>
    <mergeCell ref="C43:D43"/>
    <mergeCell ref="E43:F43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C37:D37"/>
    <mergeCell ref="C38:D38"/>
    <mergeCell ref="C39:D39"/>
    <mergeCell ref="H19:I19"/>
    <mergeCell ref="H20:I20"/>
    <mergeCell ref="H21:I21"/>
    <mergeCell ref="H22:I22"/>
    <mergeCell ref="H23:I23"/>
    <mergeCell ref="H24:I24"/>
    <mergeCell ref="E20:F20"/>
    <mergeCell ref="E21:F21"/>
    <mergeCell ref="E22:F22"/>
    <mergeCell ref="C20:D20"/>
    <mergeCell ref="C21:D21"/>
    <mergeCell ref="C35:D35"/>
    <mergeCell ref="E18:F18"/>
    <mergeCell ref="E19:F19"/>
    <mergeCell ref="E12:F12"/>
    <mergeCell ref="E13:F13"/>
    <mergeCell ref="E14:F14"/>
    <mergeCell ref="E15:F15"/>
    <mergeCell ref="E16:F16"/>
    <mergeCell ref="E17:F17"/>
    <mergeCell ref="C26:D26"/>
    <mergeCell ref="C27:D27"/>
    <mergeCell ref="C15:D15"/>
    <mergeCell ref="C16:D16"/>
    <mergeCell ref="C17:D17"/>
    <mergeCell ref="C18:D18"/>
    <mergeCell ref="C19:D19"/>
    <mergeCell ref="C33:D33"/>
    <mergeCell ref="C25:D25"/>
    <mergeCell ref="C12:D12"/>
    <mergeCell ref="C13:D13"/>
    <mergeCell ref="C14:D14"/>
    <mergeCell ref="C22:D22"/>
    <mergeCell ref="H34:I34"/>
    <mergeCell ref="E41:F41"/>
    <mergeCell ref="A1:F1"/>
    <mergeCell ref="A3:A5"/>
    <mergeCell ref="B3:B5"/>
    <mergeCell ref="C30:D30"/>
    <mergeCell ref="C31:D31"/>
    <mergeCell ref="C32:D32"/>
    <mergeCell ref="E23:F23"/>
    <mergeCell ref="E24:F24"/>
    <mergeCell ref="E25:F25"/>
    <mergeCell ref="E26:F26"/>
    <mergeCell ref="E27:F27"/>
    <mergeCell ref="C28:D28"/>
    <mergeCell ref="C29:D29"/>
    <mergeCell ref="C4:D5"/>
    <mergeCell ref="E4:F4"/>
    <mergeCell ref="E5:F5"/>
    <mergeCell ref="C6:D6"/>
    <mergeCell ref="C7:D7"/>
    <mergeCell ref="C8:D8"/>
    <mergeCell ref="C9:D9"/>
    <mergeCell ref="C10:D10"/>
    <mergeCell ref="C11:D11"/>
    <mergeCell ref="H41:I41"/>
    <mergeCell ref="H38:I38"/>
    <mergeCell ref="H39:I39"/>
    <mergeCell ref="H35:I35"/>
    <mergeCell ref="H36:I36"/>
    <mergeCell ref="H37:I37"/>
    <mergeCell ref="C3:G3"/>
    <mergeCell ref="H4:I4"/>
    <mergeCell ref="H5:I5"/>
    <mergeCell ref="H6:I6"/>
    <mergeCell ref="H7:I7"/>
    <mergeCell ref="H8:I8"/>
    <mergeCell ref="H9:I9"/>
    <mergeCell ref="H10:I10"/>
    <mergeCell ref="H11:I11"/>
    <mergeCell ref="E10:F10"/>
    <mergeCell ref="E11:F11"/>
    <mergeCell ref="E6:F6"/>
    <mergeCell ref="E7:F7"/>
    <mergeCell ref="E8:F8"/>
    <mergeCell ref="E9:F9"/>
    <mergeCell ref="E38:F38"/>
    <mergeCell ref="E39:F39"/>
    <mergeCell ref="H15:I15"/>
    <mergeCell ref="J35:K35"/>
    <mergeCell ref="E40:F40"/>
    <mergeCell ref="J36:K36"/>
    <mergeCell ref="J37:K37"/>
    <mergeCell ref="J18:K18"/>
    <mergeCell ref="J19:K19"/>
    <mergeCell ref="J20:K20"/>
    <mergeCell ref="J21:K21"/>
    <mergeCell ref="J28:K28"/>
    <mergeCell ref="J29:K29"/>
    <mergeCell ref="J30:K30"/>
    <mergeCell ref="J31:K31"/>
    <mergeCell ref="J24:K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J33:K33"/>
    <mergeCell ref="J34:K34"/>
    <mergeCell ref="L38:M38"/>
    <mergeCell ref="L39:M39"/>
    <mergeCell ref="L40:M40"/>
    <mergeCell ref="L41:M41"/>
    <mergeCell ref="H40:I40"/>
    <mergeCell ref="H42:I42"/>
    <mergeCell ref="L54:M54"/>
    <mergeCell ref="L42:M42"/>
    <mergeCell ref="J38:K38"/>
    <mergeCell ref="J39:K39"/>
    <mergeCell ref="J40:K40"/>
    <mergeCell ref="J41:K41"/>
    <mergeCell ref="J42:K42"/>
    <mergeCell ref="L51:M51"/>
    <mergeCell ref="H52:I52"/>
    <mergeCell ref="J52:K52"/>
    <mergeCell ref="L52:M52"/>
    <mergeCell ref="H53:I53"/>
    <mergeCell ref="J53:K53"/>
    <mergeCell ref="L53:M53"/>
    <mergeCell ref="H43:I43"/>
    <mergeCell ref="J43:K43"/>
    <mergeCell ref="L43:M43"/>
    <mergeCell ref="H54:I54"/>
    <mergeCell ref="H16:I16"/>
    <mergeCell ref="H17:I17"/>
    <mergeCell ref="H18:I18"/>
    <mergeCell ref="J4:K5"/>
    <mergeCell ref="L4:M4"/>
    <mergeCell ref="L5:M5"/>
    <mergeCell ref="J6:K6"/>
    <mergeCell ref="J7:K7"/>
    <mergeCell ref="J8:K8"/>
    <mergeCell ref="J9:K9"/>
    <mergeCell ref="J10:K10"/>
    <mergeCell ref="J11:K11"/>
    <mergeCell ref="H12:I12"/>
    <mergeCell ref="H13:I13"/>
    <mergeCell ref="H14:I14"/>
    <mergeCell ref="J12:K12"/>
    <mergeCell ref="J13:K13"/>
    <mergeCell ref="J14:K14"/>
    <mergeCell ref="J15:K15"/>
    <mergeCell ref="J16:K16"/>
    <mergeCell ref="J17:K17"/>
    <mergeCell ref="H3:K3"/>
    <mergeCell ref="L3:N3"/>
    <mergeCell ref="L7:M7"/>
    <mergeCell ref="L8:M8"/>
    <mergeCell ref="L9:M9"/>
    <mergeCell ref="L10:M10"/>
    <mergeCell ref="L11:M11"/>
    <mergeCell ref="L12:M12"/>
    <mergeCell ref="L13:M13"/>
    <mergeCell ref="N4:N5"/>
    <mergeCell ref="J32:K32"/>
    <mergeCell ref="J23:K23"/>
    <mergeCell ref="J25:K25"/>
    <mergeCell ref="J26:K26"/>
    <mergeCell ref="J27:K27"/>
    <mergeCell ref="L22:M22"/>
    <mergeCell ref="L6:M6"/>
    <mergeCell ref="L14:M14"/>
    <mergeCell ref="L15:M15"/>
    <mergeCell ref="L16:M16"/>
    <mergeCell ref="L17:M17"/>
    <mergeCell ref="J22:K22"/>
    <mergeCell ref="O1:S1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L23:M23"/>
    <mergeCell ref="L24:M24"/>
    <mergeCell ref="L25:M25"/>
    <mergeCell ref="L26:M26"/>
    <mergeCell ref="L27:M27"/>
    <mergeCell ref="L18:M18"/>
    <mergeCell ref="L19:M19"/>
    <mergeCell ref="Q6:R6"/>
    <mergeCell ref="S6:T6"/>
    <mergeCell ref="O3:P5"/>
    <mergeCell ref="Q3:V3"/>
    <mergeCell ref="L20:M20"/>
    <mergeCell ref="L21:M21"/>
    <mergeCell ref="I104:J104"/>
    <mergeCell ref="K104:L104"/>
    <mergeCell ref="R104:S104"/>
    <mergeCell ref="V104:W104"/>
    <mergeCell ref="D103:E103"/>
    <mergeCell ref="I103:J103"/>
    <mergeCell ref="C48:D48"/>
    <mergeCell ref="E48:F48"/>
    <mergeCell ref="H48:I48"/>
    <mergeCell ref="H49:I49"/>
    <mergeCell ref="J49:K49"/>
    <mergeCell ref="L49:M49"/>
    <mergeCell ref="C50:D50"/>
    <mergeCell ref="E50:F50"/>
    <mergeCell ref="H50:I50"/>
    <mergeCell ref="J50:K50"/>
    <mergeCell ref="L50:M50"/>
    <mergeCell ref="J48:K48"/>
    <mergeCell ref="J54:K54"/>
    <mergeCell ref="E54:F54"/>
    <mergeCell ref="C54:D54"/>
    <mergeCell ref="C52:D52"/>
    <mergeCell ref="E52:F52"/>
    <mergeCell ref="C53:D53"/>
    <mergeCell ref="W3:AC3"/>
    <mergeCell ref="Q4:R5"/>
    <mergeCell ref="S4:T5"/>
    <mergeCell ref="U4:V5"/>
    <mergeCell ref="W4:X5"/>
    <mergeCell ref="Y4:Z5"/>
    <mergeCell ref="AA4:AB5"/>
    <mergeCell ref="O40:P40"/>
    <mergeCell ref="Q40:R40"/>
    <mergeCell ref="S40:T40"/>
    <mergeCell ref="U40:V40"/>
    <mergeCell ref="W40:X40"/>
    <mergeCell ref="Y40:Z40"/>
    <mergeCell ref="AA40:AB40"/>
    <mergeCell ref="U6:V6"/>
    <mergeCell ref="W6:X6"/>
    <mergeCell ref="Y6:Z6"/>
    <mergeCell ref="AA6:AB6"/>
    <mergeCell ref="O6:P6"/>
    <mergeCell ref="D107:E107"/>
    <mergeCell ref="I107:J107"/>
    <mergeCell ref="K107:L107"/>
    <mergeCell ref="R107:S107"/>
    <mergeCell ref="V107:W107"/>
    <mergeCell ref="K103:L103"/>
    <mergeCell ref="R103:S103"/>
    <mergeCell ref="V103:W103"/>
    <mergeCell ref="Z107:AA107"/>
    <mergeCell ref="Z106:AA106"/>
    <mergeCell ref="Z105:AA105"/>
    <mergeCell ref="Z104:AA104"/>
    <mergeCell ref="Z103:AA103"/>
    <mergeCell ref="D106:E106"/>
    <mergeCell ref="I106:J106"/>
    <mergeCell ref="K106:L106"/>
    <mergeCell ref="R106:S106"/>
    <mergeCell ref="V106:W106"/>
    <mergeCell ref="D105:E105"/>
    <mergeCell ref="I105:J105"/>
    <mergeCell ref="K105:L105"/>
    <mergeCell ref="R105:S105"/>
    <mergeCell ref="V105:W105"/>
    <mergeCell ref="D104:E104"/>
    <mergeCell ref="Q44:R44"/>
    <mergeCell ref="S44:T44"/>
    <mergeCell ref="U44:V44"/>
    <mergeCell ref="W44:X44"/>
    <mergeCell ref="Y44:Z44"/>
    <mergeCell ref="AA44:AB44"/>
    <mergeCell ref="O42:P42"/>
    <mergeCell ref="Q42:R42"/>
    <mergeCell ref="S42:T42"/>
    <mergeCell ref="U42:V42"/>
    <mergeCell ref="W42:X42"/>
    <mergeCell ref="Y42:Z42"/>
    <mergeCell ref="AA42:AB42"/>
    <mergeCell ref="O44:P44"/>
  </mergeCells>
  <phoneticPr fontId="4"/>
  <pageMargins left="0.78740157480314965" right="0.78740157480314965" top="0.78740157480314965" bottom="0.59055118110236227" header="0.51181102362204722" footer="0.31496062992125984"/>
  <pageSetup paperSize="9" scale="98" firstPageNumber="113" pageOrder="overThenDown" orientation="portrait" blackAndWhite="1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6" zoomScaleNormal="100" zoomScaleSheetLayoutView="100" workbookViewId="0">
      <selection activeCell="I9" sqref="I9"/>
    </sheetView>
  </sheetViews>
  <sheetFormatPr defaultRowHeight="13.5" x14ac:dyDescent="0.15"/>
  <cols>
    <col min="1" max="2" width="17" style="472" customWidth="1"/>
    <col min="3" max="7" width="10.625" style="472" customWidth="1"/>
    <col min="8" max="16384" width="9" style="2"/>
  </cols>
  <sheetData>
    <row r="1" spans="1:8" ht="22.5" customHeight="1" x14ac:dyDescent="0.15">
      <c r="A1" s="442" t="s">
        <v>851</v>
      </c>
      <c r="B1" s="24"/>
      <c r="C1" s="24"/>
      <c r="D1" s="24"/>
      <c r="E1" s="24"/>
      <c r="F1" s="24"/>
      <c r="G1" s="24"/>
      <c r="H1" s="150"/>
    </row>
    <row r="2" spans="1:8" ht="22.5" customHeight="1" thickBot="1" x14ac:dyDescent="0.2">
      <c r="A2" s="292" t="s">
        <v>453</v>
      </c>
      <c r="B2" s="292"/>
      <c r="C2" s="292"/>
      <c r="D2" s="292"/>
      <c r="E2" s="292"/>
      <c r="F2" s="292"/>
      <c r="G2" s="443"/>
      <c r="H2" s="150"/>
    </row>
    <row r="3" spans="1:8" ht="16.5" customHeight="1" x14ac:dyDescent="0.15">
      <c r="A3" s="444" t="s">
        <v>117</v>
      </c>
      <c r="B3" s="445" t="s">
        <v>116</v>
      </c>
      <c r="C3" s="445" t="s">
        <v>115</v>
      </c>
      <c r="D3" s="445"/>
      <c r="E3" s="445"/>
      <c r="F3" s="445"/>
      <c r="G3" s="446"/>
      <c r="H3" s="150"/>
    </row>
    <row r="4" spans="1:8" ht="16.5" customHeight="1" x14ac:dyDescent="0.15">
      <c r="A4" s="447"/>
      <c r="B4" s="448"/>
      <c r="C4" s="449" t="s">
        <v>110</v>
      </c>
      <c r="D4" s="449" t="s">
        <v>111</v>
      </c>
      <c r="E4" s="449" t="s">
        <v>112</v>
      </c>
      <c r="F4" s="449" t="s">
        <v>218</v>
      </c>
      <c r="G4" s="450" t="s">
        <v>113</v>
      </c>
      <c r="H4" s="150"/>
    </row>
    <row r="5" spans="1:8" ht="10.5" customHeight="1" x14ac:dyDescent="0.15">
      <c r="A5" s="451" t="s">
        <v>209</v>
      </c>
      <c r="B5" s="452"/>
      <c r="C5" s="453" t="s">
        <v>114</v>
      </c>
      <c r="D5" s="453" t="s">
        <v>114</v>
      </c>
      <c r="E5" s="453" t="s">
        <v>114</v>
      </c>
      <c r="F5" s="453" t="s">
        <v>114</v>
      </c>
      <c r="G5" s="454" t="s">
        <v>114</v>
      </c>
      <c r="H5" s="150"/>
    </row>
    <row r="6" spans="1:8" ht="24" customHeight="1" x14ac:dyDescent="0.15">
      <c r="A6" s="451"/>
      <c r="B6" s="452"/>
      <c r="C6" s="455">
        <f>SUM(D6:G6)</f>
        <v>879</v>
      </c>
      <c r="D6" s="455">
        <v>602</v>
      </c>
      <c r="E6" s="455">
        <v>134</v>
      </c>
      <c r="F6" s="455">
        <v>59</v>
      </c>
      <c r="G6" s="456">
        <v>84</v>
      </c>
      <c r="H6" s="151"/>
    </row>
    <row r="7" spans="1:8" ht="33" customHeight="1" x14ac:dyDescent="0.15">
      <c r="A7" s="457" t="s">
        <v>241</v>
      </c>
      <c r="B7" s="458" t="s">
        <v>123</v>
      </c>
      <c r="C7" s="455">
        <f t="shared" ref="C7:C23" si="0">SUM(D7:G7)</f>
        <v>80</v>
      </c>
      <c r="D7" s="459">
        <v>80</v>
      </c>
      <c r="E7" s="460">
        <v>0</v>
      </c>
      <c r="F7" s="460">
        <v>0</v>
      </c>
      <c r="G7" s="461">
        <v>0</v>
      </c>
      <c r="H7" s="151"/>
    </row>
    <row r="8" spans="1:8" ht="33" customHeight="1" x14ac:dyDescent="0.15">
      <c r="A8" s="457" t="s">
        <v>822</v>
      </c>
      <c r="B8" s="458" t="s">
        <v>124</v>
      </c>
      <c r="C8" s="455">
        <f t="shared" si="0"/>
        <v>180</v>
      </c>
      <c r="D8" s="459">
        <v>180</v>
      </c>
      <c r="E8" s="460">
        <v>0</v>
      </c>
      <c r="F8" s="460">
        <v>0</v>
      </c>
      <c r="G8" s="461">
        <v>0</v>
      </c>
      <c r="H8" s="151"/>
    </row>
    <row r="9" spans="1:8" ht="33" customHeight="1" x14ac:dyDescent="0.15">
      <c r="A9" s="457" t="s">
        <v>242</v>
      </c>
      <c r="B9" s="458" t="s">
        <v>125</v>
      </c>
      <c r="C9" s="455">
        <f t="shared" si="0"/>
        <v>80</v>
      </c>
      <c r="D9" s="459">
        <v>80</v>
      </c>
      <c r="E9" s="460">
        <v>0</v>
      </c>
      <c r="F9" s="460">
        <v>0</v>
      </c>
      <c r="G9" s="461">
        <v>0</v>
      </c>
      <c r="H9" s="151"/>
    </row>
    <row r="10" spans="1:8" ht="33" customHeight="1" x14ac:dyDescent="0.15">
      <c r="A10" s="457" t="s">
        <v>243</v>
      </c>
      <c r="B10" s="458" t="s">
        <v>249</v>
      </c>
      <c r="C10" s="455">
        <f t="shared" si="0"/>
        <v>142</v>
      </c>
      <c r="D10" s="459">
        <v>8</v>
      </c>
      <c r="E10" s="459">
        <v>134</v>
      </c>
      <c r="F10" s="460">
        <v>0</v>
      </c>
      <c r="G10" s="461">
        <v>0</v>
      </c>
      <c r="H10" s="151"/>
    </row>
    <row r="11" spans="1:8" ht="33" customHeight="1" x14ac:dyDescent="0.15">
      <c r="A11" s="457" t="s">
        <v>244</v>
      </c>
      <c r="B11" s="458" t="s">
        <v>250</v>
      </c>
      <c r="C11" s="455">
        <f t="shared" si="0"/>
        <v>102</v>
      </c>
      <c r="D11" s="459">
        <v>102</v>
      </c>
      <c r="E11" s="460">
        <v>0</v>
      </c>
      <c r="F11" s="460">
        <v>0</v>
      </c>
      <c r="G11" s="461">
        <v>0</v>
      </c>
      <c r="H11" s="151"/>
    </row>
    <row r="12" spans="1:8" ht="33" customHeight="1" x14ac:dyDescent="0.15">
      <c r="A12" s="457" t="s">
        <v>245</v>
      </c>
      <c r="B12" s="462" t="s">
        <v>251</v>
      </c>
      <c r="C12" s="455">
        <f t="shared" si="0"/>
        <v>140</v>
      </c>
      <c r="D12" s="459">
        <v>140</v>
      </c>
      <c r="E12" s="460">
        <v>0</v>
      </c>
      <c r="F12" s="460">
        <v>0</v>
      </c>
      <c r="G12" s="461">
        <v>0</v>
      </c>
      <c r="H12" s="151"/>
    </row>
    <row r="13" spans="1:8" ht="33" customHeight="1" x14ac:dyDescent="0.15">
      <c r="A13" s="457" t="s">
        <v>246</v>
      </c>
      <c r="B13" s="458" t="s">
        <v>126</v>
      </c>
      <c r="C13" s="455">
        <f t="shared" si="0"/>
        <v>12</v>
      </c>
      <c r="D13" s="459">
        <v>12</v>
      </c>
      <c r="E13" s="460">
        <v>0</v>
      </c>
      <c r="F13" s="460">
        <v>0</v>
      </c>
      <c r="G13" s="461">
        <v>0</v>
      </c>
      <c r="H13" s="151"/>
    </row>
    <row r="14" spans="1:8" ht="33" customHeight="1" x14ac:dyDescent="0.15">
      <c r="A14" s="457" t="s">
        <v>247</v>
      </c>
      <c r="B14" s="458" t="s">
        <v>127</v>
      </c>
      <c r="C14" s="455">
        <f t="shared" si="0"/>
        <v>54</v>
      </c>
      <c r="D14" s="460">
        <v>0</v>
      </c>
      <c r="E14" s="460">
        <v>0</v>
      </c>
      <c r="F14" s="460">
        <v>0</v>
      </c>
      <c r="G14" s="463">
        <v>54</v>
      </c>
      <c r="H14" s="151"/>
    </row>
    <row r="15" spans="1:8" ht="33" customHeight="1" x14ac:dyDescent="0.15">
      <c r="A15" s="457" t="s">
        <v>248</v>
      </c>
      <c r="B15" s="464" t="s">
        <v>210</v>
      </c>
      <c r="C15" s="455">
        <f t="shared" si="0"/>
        <v>30</v>
      </c>
      <c r="D15" s="460">
        <v>0</v>
      </c>
      <c r="E15" s="460">
        <v>0</v>
      </c>
      <c r="F15" s="460">
        <v>0</v>
      </c>
      <c r="G15" s="463">
        <v>30</v>
      </c>
      <c r="H15" s="151"/>
    </row>
    <row r="16" spans="1:8" ht="33" customHeight="1" x14ac:dyDescent="0.15">
      <c r="A16" s="457" t="s">
        <v>823</v>
      </c>
      <c r="B16" s="458" t="s">
        <v>211</v>
      </c>
      <c r="C16" s="455">
        <f t="shared" si="0"/>
        <v>6</v>
      </c>
      <c r="D16" s="460">
        <v>0</v>
      </c>
      <c r="E16" s="460">
        <v>0</v>
      </c>
      <c r="F16" s="459">
        <v>6</v>
      </c>
      <c r="G16" s="461">
        <v>0</v>
      </c>
      <c r="H16" s="151"/>
    </row>
    <row r="17" spans="1:8" ht="33" customHeight="1" x14ac:dyDescent="0.15">
      <c r="A17" s="457" t="s">
        <v>824</v>
      </c>
      <c r="B17" s="458" t="s">
        <v>212</v>
      </c>
      <c r="C17" s="455">
        <f t="shared" si="0"/>
        <v>9</v>
      </c>
      <c r="D17" s="460">
        <v>0</v>
      </c>
      <c r="E17" s="460">
        <v>0</v>
      </c>
      <c r="F17" s="459">
        <v>9</v>
      </c>
      <c r="G17" s="461">
        <v>0</v>
      </c>
      <c r="H17" s="151"/>
    </row>
    <row r="18" spans="1:8" ht="33" customHeight="1" x14ac:dyDescent="0.15">
      <c r="A18" s="457" t="s">
        <v>825</v>
      </c>
      <c r="B18" s="458" t="s">
        <v>213</v>
      </c>
      <c r="C18" s="455">
        <f t="shared" si="0"/>
        <v>8</v>
      </c>
      <c r="D18" s="460">
        <v>0</v>
      </c>
      <c r="E18" s="460">
        <v>0</v>
      </c>
      <c r="F18" s="459">
        <v>8</v>
      </c>
      <c r="G18" s="461">
        <v>0</v>
      </c>
      <c r="H18" s="151"/>
    </row>
    <row r="19" spans="1:8" ht="33" customHeight="1" x14ac:dyDescent="0.15">
      <c r="A19" s="457" t="s">
        <v>214</v>
      </c>
      <c r="B19" s="458" t="s">
        <v>212</v>
      </c>
      <c r="C19" s="455">
        <f t="shared" si="0"/>
        <v>6</v>
      </c>
      <c r="D19" s="460">
        <v>0</v>
      </c>
      <c r="E19" s="460">
        <v>0</v>
      </c>
      <c r="F19" s="459">
        <v>6</v>
      </c>
      <c r="G19" s="461">
        <v>0</v>
      </c>
      <c r="H19" s="151"/>
    </row>
    <row r="20" spans="1:8" ht="33" customHeight="1" x14ac:dyDescent="0.15">
      <c r="A20" s="457" t="s">
        <v>826</v>
      </c>
      <c r="B20" s="458" t="s">
        <v>215</v>
      </c>
      <c r="C20" s="455">
        <f t="shared" si="0"/>
        <v>6</v>
      </c>
      <c r="D20" s="460">
        <v>0</v>
      </c>
      <c r="E20" s="460">
        <v>0</v>
      </c>
      <c r="F20" s="459">
        <v>6</v>
      </c>
      <c r="G20" s="461">
        <v>0</v>
      </c>
      <c r="H20" s="151"/>
    </row>
    <row r="21" spans="1:8" ht="33" customHeight="1" x14ac:dyDescent="0.15">
      <c r="A21" s="457" t="s">
        <v>827</v>
      </c>
      <c r="B21" s="458" t="s">
        <v>216</v>
      </c>
      <c r="C21" s="455">
        <f t="shared" si="0"/>
        <v>8</v>
      </c>
      <c r="D21" s="460">
        <v>0</v>
      </c>
      <c r="E21" s="460">
        <v>0</v>
      </c>
      <c r="F21" s="459">
        <v>8</v>
      </c>
      <c r="G21" s="461">
        <v>0</v>
      </c>
      <c r="H21" s="151"/>
    </row>
    <row r="22" spans="1:8" ht="33" customHeight="1" x14ac:dyDescent="0.15">
      <c r="A22" s="457" t="s">
        <v>828</v>
      </c>
      <c r="B22" s="458" t="s">
        <v>217</v>
      </c>
      <c r="C22" s="455">
        <f t="shared" si="0"/>
        <v>7</v>
      </c>
      <c r="D22" s="460">
        <v>0</v>
      </c>
      <c r="E22" s="460">
        <v>0</v>
      </c>
      <c r="F22" s="459">
        <v>7</v>
      </c>
      <c r="G22" s="461">
        <v>0</v>
      </c>
      <c r="H22" s="151"/>
    </row>
    <row r="23" spans="1:8" ht="33" customHeight="1" thickBot="1" x14ac:dyDescent="0.2">
      <c r="A23" s="465" t="s">
        <v>829</v>
      </c>
      <c r="B23" s="466" t="s">
        <v>211</v>
      </c>
      <c r="C23" s="467">
        <f t="shared" si="0"/>
        <v>9</v>
      </c>
      <c r="D23" s="468">
        <v>0</v>
      </c>
      <c r="E23" s="468">
        <v>0</v>
      </c>
      <c r="F23" s="467">
        <v>9</v>
      </c>
      <c r="G23" s="469">
        <v>0</v>
      </c>
      <c r="H23" s="151"/>
    </row>
    <row r="24" spans="1:8" ht="18" customHeight="1" x14ac:dyDescent="0.15">
      <c r="A24" s="470"/>
      <c r="B24" s="470"/>
      <c r="C24" s="470"/>
      <c r="D24" s="311" t="s">
        <v>454</v>
      </c>
      <c r="E24" s="311"/>
      <c r="F24" s="311"/>
      <c r="G24" s="471"/>
      <c r="H24" s="150"/>
    </row>
  </sheetData>
  <mergeCells count="7">
    <mergeCell ref="D24:G24"/>
    <mergeCell ref="A2:G2"/>
    <mergeCell ref="A3:A4"/>
    <mergeCell ref="B3:B4"/>
    <mergeCell ref="C3:G3"/>
    <mergeCell ref="A5:A6"/>
    <mergeCell ref="B5:B6"/>
  </mergeCells>
  <phoneticPr fontId="4"/>
  <pageMargins left="0.78740157480314965" right="0.78740157480314965" top="0.78740157480314965" bottom="0.59055118110236227" header="0.51181102362204722" footer="0.31496062992125984"/>
  <pageSetup paperSize="9" firstPageNumber="115" orientation="portrait" blackAndWhite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zoomScaleSheetLayoutView="100" workbookViewId="0">
      <selection activeCell="H26" sqref="H26"/>
    </sheetView>
  </sheetViews>
  <sheetFormatPr defaultRowHeight="13.5" outlineLevelRow="1" outlineLevelCol="1" x14ac:dyDescent="0.15"/>
  <cols>
    <col min="1" max="1" width="19" customWidth="1"/>
    <col min="2" max="2" width="13.5" customWidth="1"/>
    <col min="3" max="5" width="13.5" hidden="1" customWidth="1" outlineLevel="1"/>
    <col min="6" max="6" width="13.5" customWidth="1" collapsed="1"/>
    <col min="7" max="9" width="13.5" customWidth="1"/>
  </cols>
  <sheetData>
    <row r="1" spans="1:10" ht="22.5" customHeight="1" x14ac:dyDescent="0.15">
      <c r="A1" s="220" t="s">
        <v>852</v>
      </c>
      <c r="B1" s="220"/>
      <c r="C1" s="220"/>
      <c r="D1" s="220"/>
      <c r="E1" s="220"/>
      <c r="F1" s="220"/>
      <c r="G1" s="220"/>
      <c r="H1" s="220"/>
      <c r="I1" s="4"/>
    </row>
    <row r="2" spans="1:10" ht="22.5" customHeight="1" thickBot="1" x14ac:dyDescent="0.2">
      <c r="C2" s="223" t="s">
        <v>401</v>
      </c>
      <c r="D2" s="223"/>
      <c r="E2" s="223"/>
      <c r="I2" s="3"/>
    </row>
    <row r="3" spans="1:10" x14ac:dyDescent="0.15">
      <c r="A3" s="221" t="s">
        <v>102</v>
      </c>
      <c r="B3" s="219" t="s">
        <v>411</v>
      </c>
      <c r="C3" s="181" t="s">
        <v>221</v>
      </c>
      <c r="D3" s="181"/>
      <c r="E3" s="20" t="s">
        <v>219</v>
      </c>
      <c r="F3" s="219" t="s">
        <v>112</v>
      </c>
      <c r="G3" s="219" t="s">
        <v>218</v>
      </c>
      <c r="H3" s="219" t="s">
        <v>412</v>
      </c>
      <c r="I3" s="203" t="s">
        <v>122</v>
      </c>
    </row>
    <row r="4" spans="1:10" x14ac:dyDescent="0.15">
      <c r="A4" s="222"/>
      <c r="B4" s="194"/>
      <c r="C4" s="36" t="s">
        <v>222</v>
      </c>
      <c r="D4" s="36" t="s">
        <v>223</v>
      </c>
      <c r="E4" s="41" t="s">
        <v>220</v>
      </c>
      <c r="F4" s="227"/>
      <c r="G4" s="227"/>
      <c r="H4" s="227"/>
      <c r="I4" s="204"/>
    </row>
    <row r="5" spans="1:10" hidden="1" outlineLevel="1" x14ac:dyDescent="0.15">
      <c r="A5" s="42"/>
      <c r="B5" s="46" t="s">
        <v>407</v>
      </c>
      <c r="C5" s="224" t="s">
        <v>406</v>
      </c>
      <c r="D5" s="225"/>
      <c r="E5" s="226"/>
      <c r="F5" s="41"/>
      <c r="G5" s="41"/>
      <c r="H5" s="41"/>
      <c r="I5" s="45"/>
    </row>
    <row r="6" spans="1:10" ht="7.5" customHeight="1" collapsed="1" x14ac:dyDescent="0.15">
      <c r="A6" s="8"/>
      <c r="B6" s="39" t="s">
        <v>60</v>
      </c>
      <c r="C6" s="5" t="s">
        <v>100</v>
      </c>
      <c r="D6" s="5" t="s">
        <v>60</v>
      </c>
      <c r="E6" s="5" t="s">
        <v>60</v>
      </c>
      <c r="F6" s="5" t="s">
        <v>60</v>
      </c>
      <c r="G6" s="5" t="s">
        <v>60</v>
      </c>
      <c r="H6" s="5" t="s">
        <v>60</v>
      </c>
      <c r="I6" s="9" t="s">
        <v>61</v>
      </c>
    </row>
    <row r="7" spans="1:10" ht="19.5" hidden="1" customHeight="1" outlineLevel="1" x14ac:dyDescent="0.15">
      <c r="A7" s="10" t="s">
        <v>138</v>
      </c>
      <c r="B7" s="40">
        <v>28</v>
      </c>
      <c r="C7" s="6">
        <v>12</v>
      </c>
      <c r="D7" s="6">
        <v>8</v>
      </c>
      <c r="E7" s="6">
        <v>8</v>
      </c>
      <c r="F7" s="6" t="s">
        <v>35</v>
      </c>
      <c r="G7" s="6" t="s">
        <v>35</v>
      </c>
      <c r="H7" s="6" t="s">
        <v>35</v>
      </c>
      <c r="I7" s="7">
        <v>28</v>
      </c>
      <c r="J7" s="18"/>
    </row>
    <row r="8" spans="1:10" ht="27" hidden="1" customHeight="1" outlineLevel="1" x14ac:dyDescent="0.15">
      <c r="A8" s="11" t="s">
        <v>139</v>
      </c>
      <c r="B8" s="37">
        <v>32</v>
      </c>
      <c r="C8" s="13">
        <v>16</v>
      </c>
      <c r="D8" s="13">
        <v>8</v>
      </c>
      <c r="E8" s="13">
        <v>8</v>
      </c>
      <c r="F8" s="13" t="s">
        <v>35</v>
      </c>
      <c r="G8" s="13" t="s">
        <v>35</v>
      </c>
      <c r="H8" s="13" t="s">
        <v>35</v>
      </c>
      <c r="I8" s="14">
        <v>32</v>
      </c>
      <c r="J8" s="18"/>
    </row>
    <row r="9" spans="1:10" ht="27" hidden="1" customHeight="1" outlineLevel="1" x14ac:dyDescent="0.15">
      <c r="A9" s="11" t="s">
        <v>140</v>
      </c>
      <c r="B9" s="37">
        <v>24</v>
      </c>
      <c r="C9" s="13">
        <v>8</v>
      </c>
      <c r="D9" s="13">
        <v>8</v>
      </c>
      <c r="E9" s="13">
        <v>8</v>
      </c>
      <c r="F9" s="13" t="s">
        <v>35</v>
      </c>
      <c r="G9" s="13" t="s">
        <v>35</v>
      </c>
      <c r="H9" s="13" t="s">
        <v>35</v>
      </c>
      <c r="I9" s="14">
        <v>24</v>
      </c>
      <c r="J9" s="18"/>
    </row>
    <row r="10" spans="1:10" ht="27" hidden="1" customHeight="1" outlineLevel="1" x14ac:dyDescent="0.15">
      <c r="A10" s="11" t="s">
        <v>141</v>
      </c>
      <c r="B10" s="37">
        <v>28</v>
      </c>
      <c r="C10" s="13">
        <v>12</v>
      </c>
      <c r="D10" s="13">
        <v>8</v>
      </c>
      <c r="E10" s="13">
        <v>8</v>
      </c>
      <c r="F10" s="13" t="s">
        <v>35</v>
      </c>
      <c r="G10" s="13" t="s">
        <v>35</v>
      </c>
      <c r="H10" s="13" t="s">
        <v>35</v>
      </c>
      <c r="I10" s="14">
        <v>28</v>
      </c>
      <c r="J10" s="18"/>
    </row>
    <row r="11" spans="1:10" ht="27" hidden="1" customHeight="1" outlineLevel="1" x14ac:dyDescent="0.15">
      <c r="A11" s="11" t="s">
        <v>142</v>
      </c>
      <c r="B11" s="37">
        <v>28</v>
      </c>
      <c r="C11" s="13">
        <v>8</v>
      </c>
      <c r="D11" s="13">
        <v>12</v>
      </c>
      <c r="E11" s="13">
        <v>8</v>
      </c>
      <c r="F11" s="13" t="s">
        <v>35</v>
      </c>
      <c r="G11" s="13" t="s">
        <v>35</v>
      </c>
      <c r="H11" s="13" t="s">
        <v>35</v>
      </c>
      <c r="I11" s="14">
        <v>28</v>
      </c>
      <c r="J11" s="18"/>
    </row>
    <row r="12" spans="1:10" ht="27" hidden="1" customHeight="1" outlineLevel="1" x14ac:dyDescent="0.15">
      <c r="A12" s="11" t="s">
        <v>143</v>
      </c>
      <c r="B12" s="37">
        <v>28</v>
      </c>
      <c r="C12" s="13">
        <v>12</v>
      </c>
      <c r="D12" s="13">
        <v>8</v>
      </c>
      <c r="E12" s="13">
        <v>8</v>
      </c>
      <c r="F12" s="13" t="s">
        <v>35</v>
      </c>
      <c r="G12" s="13" t="s">
        <v>35</v>
      </c>
      <c r="H12" s="13" t="s">
        <v>35</v>
      </c>
      <c r="I12" s="14">
        <v>28</v>
      </c>
      <c r="J12" s="18"/>
    </row>
    <row r="13" spans="1:10" ht="27" hidden="1" customHeight="1" outlineLevel="1" x14ac:dyDescent="0.15">
      <c r="A13" s="11" t="s">
        <v>144</v>
      </c>
      <c r="B13" s="37">
        <v>28</v>
      </c>
      <c r="C13" s="13">
        <v>12</v>
      </c>
      <c r="D13" s="13">
        <v>8</v>
      </c>
      <c r="E13" s="13">
        <v>8</v>
      </c>
      <c r="F13" s="13" t="s">
        <v>35</v>
      </c>
      <c r="G13" s="13" t="s">
        <v>35</v>
      </c>
      <c r="H13" s="13" t="s">
        <v>35</v>
      </c>
      <c r="I13" s="14">
        <v>28</v>
      </c>
      <c r="J13" s="18"/>
    </row>
    <row r="14" spans="1:10" ht="27" hidden="1" customHeight="1" outlineLevel="1" x14ac:dyDescent="0.15">
      <c r="A14" s="11" t="s">
        <v>145</v>
      </c>
      <c r="B14" s="37">
        <v>32</v>
      </c>
      <c r="C14" s="13">
        <v>12</v>
      </c>
      <c r="D14" s="13">
        <v>12</v>
      </c>
      <c r="E14" s="13">
        <v>8</v>
      </c>
      <c r="F14" s="13" t="s">
        <v>35</v>
      </c>
      <c r="G14" s="13" t="s">
        <v>35</v>
      </c>
      <c r="H14" s="13" t="s">
        <v>35</v>
      </c>
      <c r="I14" s="14">
        <v>32</v>
      </c>
      <c r="J14" s="18"/>
    </row>
    <row r="15" spans="1:10" ht="27" hidden="1" customHeight="1" outlineLevel="1" x14ac:dyDescent="0.15">
      <c r="A15" s="11" t="s">
        <v>146</v>
      </c>
      <c r="B15" s="37">
        <v>28</v>
      </c>
      <c r="C15" s="13">
        <v>12</v>
      </c>
      <c r="D15" s="13">
        <v>8</v>
      </c>
      <c r="E15" s="13">
        <v>8</v>
      </c>
      <c r="F15" s="13" t="s">
        <v>35</v>
      </c>
      <c r="G15" s="13" t="s">
        <v>35</v>
      </c>
      <c r="H15" s="13" t="s">
        <v>35</v>
      </c>
      <c r="I15" s="14">
        <v>28</v>
      </c>
      <c r="J15" s="18"/>
    </row>
    <row r="16" spans="1:10" ht="27" hidden="1" customHeight="1" outlineLevel="1" x14ac:dyDescent="0.15">
      <c r="A16" s="11" t="s">
        <v>147</v>
      </c>
      <c r="B16" s="37">
        <v>24</v>
      </c>
      <c r="C16" s="13">
        <v>12</v>
      </c>
      <c r="D16" s="13">
        <v>4</v>
      </c>
      <c r="E16" s="13">
        <v>8</v>
      </c>
      <c r="F16" s="13" t="s">
        <v>35</v>
      </c>
      <c r="G16" s="13" t="s">
        <v>35</v>
      </c>
      <c r="H16" s="13" t="s">
        <v>35</v>
      </c>
      <c r="I16" s="14">
        <v>24</v>
      </c>
      <c r="J16" s="18"/>
    </row>
    <row r="17" spans="1:10" ht="27" hidden="1" customHeight="1" outlineLevel="1" x14ac:dyDescent="0.15">
      <c r="A17" s="11" t="s">
        <v>148</v>
      </c>
      <c r="B17" s="37">
        <v>12</v>
      </c>
      <c r="C17" s="13">
        <v>8</v>
      </c>
      <c r="D17" s="13" t="s">
        <v>35</v>
      </c>
      <c r="E17" s="13">
        <v>4</v>
      </c>
      <c r="F17" s="13" t="s">
        <v>35</v>
      </c>
      <c r="G17" s="13" t="s">
        <v>35</v>
      </c>
      <c r="H17" s="13" t="s">
        <v>35</v>
      </c>
      <c r="I17" s="14">
        <v>12</v>
      </c>
      <c r="J17" s="18"/>
    </row>
    <row r="18" spans="1:10" ht="27" hidden="1" customHeight="1" outlineLevel="1" x14ac:dyDescent="0.15">
      <c r="A18" s="11" t="s">
        <v>149</v>
      </c>
      <c r="B18" s="37">
        <v>32</v>
      </c>
      <c r="C18" s="13">
        <v>16</v>
      </c>
      <c r="D18" s="13">
        <v>16</v>
      </c>
      <c r="E18" s="13" t="s">
        <v>35</v>
      </c>
      <c r="F18" s="13" t="s">
        <v>35</v>
      </c>
      <c r="G18" s="13" t="s">
        <v>35</v>
      </c>
      <c r="H18" s="13" t="s">
        <v>35</v>
      </c>
      <c r="I18" s="14">
        <v>32</v>
      </c>
      <c r="J18" s="18"/>
    </row>
    <row r="19" spans="1:10" ht="27" hidden="1" customHeight="1" outlineLevel="1" x14ac:dyDescent="0.15">
      <c r="A19" s="11" t="s">
        <v>150</v>
      </c>
      <c r="B19" s="37">
        <v>48</v>
      </c>
      <c r="C19" s="13">
        <v>48</v>
      </c>
      <c r="D19" s="13" t="s">
        <v>35</v>
      </c>
      <c r="E19" s="13" t="s">
        <v>35</v>
      </c>
      <c r="F19" s="13" t="s">
        <v>35</v>
      </c>
      <c r="G19" s="13" t="s">
        <v>35</v>
      </c>
      <c r="H19" s="13" t="s">
        <v>35</v>
      </c>
      <c r="I19" s="14">
        <v>48</v>
      </c>
      <c r="J19" s="18"/>
    </row>
    <row r="20" spans="1:10" ht="27" hidden="1" customHeight="1" outlineLevel="1" x14ac:dyDescent="0.15">
      <c r="A20" s="11" t="s">
        <v>151</v>
      </c>
      <c r="B20" s="37">
        <v>32</v>
      </c>
      <c r="C20" s="13" t="s">
        <v>35</v>
      </c>
      <c r="D20" s="13" t="s">
        <v>35</v>
      </c>
      <c r="E20" s="13">
        <v>32</v>
      </c>
      <c r="F20" s="13" t="s">
        <v>35</v>
      </c>
      <c r="G20" s="13" t="s">
        <v>35</v>
      </c>
      <c r="H20" s="13" t="s">
        <v>35</v>
      </c>
      <c r="I20" s="14">
        <v>32</v>
      </c>
      <c r="J20" s="18"/>
    </row>
    <row r="21" spans="1:10" ht="27" hidden="1" customHeight="1" outlineLevel="1" x14ac:dyDescent="0.15">
      <c r="A21" s="11" t="s">
        <v>152</v>
      </c>
      <c r="B21" s="37">
        <v>80</v>
      </c>
      <c r="C21" s="13">
        <v>24</v>
      </c>
      <c r="D21" s="13">
        <v>32</v>
      </c>
      <c r="E21" s="13">
        <v>24</v>
      </c>
      <c r="F21" s="13" t="s">
        <v>35</v>
      </c>
      <c r="G21" s="13" t="s">
        <v>35</v>
      </c>
      <c r="H21" s="13" t="s">
        <v>35</v>
      </c>
      <c r="I21" s="14">
        <v>80</v>
      </c>
      <c r="J21" s="18"/>
    </row>
    <row r="22" spans="1:10" ht="27" hidden="1" customHeight="1" outlineLevel="1" x14ac:dyDescent="0.15">
      <c r="A22" s="11" t="s">
        <v>153</v>
      </c>
      <c r="B22" s="37">
        <v>56</v>
      </c>
      <c r="C22" s="13">
        <v>32</v>
      </c>
      <c r="D22" s="13" t="s">
        <v>35</v>
      </c>
      <c r="E22" s="13">
        <v>24</v>
      </c>
      <c r="F22" s="13" t="s">
        <v>35</v>
      </c>
      <c r="G22" s="13" t="s">
        <v>35</v>
      </c>
      <c r="H22" s="13" t="s">
        <v>35</v>
      </c>
      <c r="I22" s="14">
        <v>56</v>
      </c>
      <c r="J22" s="18"/>
    </row>
    <row r="23" spans="1:10" ht="27" hidden="1" customHeight="1" outlineLevel="1" x14ac:dyDescent="0.15">
      <c r="A23" s="11" t="s">
        <v>154</v>
      </c>
      <c r="B23" s="37">
        <v>32</v>
      </c>
      <c r="C23" s="13" t="s">
        <v>35</v>
      </c>
      <c r="D23" s="13" t="s">
        <v>35</v>
      </c>
      <c r="E23" s="13">
        <v>32</v>
      </c>
      <c r="F23" s="13" t="s">
        <v>35</v>
      </c>
      <c r="G23" s="13" t="s">
        <v>35</v>
      </c>
      <c r="H23" s="13" t="s">
        <v>35</v>
      </c>
      <c r="I23" s="14">
        <v>32</v>
      </c>
      <c r="J23" s="18"/>
    </row>
    <row r="24" spans="1:10" ht="27" hidden="1" customHeight="1" outlineLevel="1" x14ac:dyDescent="0.15">
      <c r="A24" s="11" t="s">
        <v>155</v>
      </c>
      <c r="B24" s="37">
        <v>0</v>
      </c>
      <c r="C24" s="13" t="s">
        <v>35</v>
      </c>
      <c r="D24" s="13" t="s">
        <v>35</v>
      </c>
      <c r="E24" s="13" t="s">
        <v>35</v>
      </c>
      <c r="F24" s="13" t="s">
        <v>35</v>
      </c>
      <c r="G24" s="13" t="s">
        <v>35</v>
      </c>
      <c r="H24" s="13" t="s">
        <v>35</v>
      </c>
      <c r="I24" s="14" t="s">
        <v>62</v>
      </c>
      <c r="J24" s="18"/>
    </row>
    <row r="25" spans="1:10" ht="27" customHeight="1" collapsed="1" x14ac:dyDescent="0.15">
      <c r="A25" s="10" t="s">
        <v>156</v>
      </c>
      <c r="B25" s="40">
        <v>24</v>
      </c>
      <c r="C25" s="40">
        <v>8</v>
      </c>
      <c r="D25" s="40">
        <v>16</v>
      </c>
      <c r="E25" s="40" t="s">
        <v>35</v>
      </c>
      <c r="F25" s="40" t="s">
        <v>405</v>
      </c>
      <c r="G25" s="40" t="s">
        <v>404</v>
      </c>
      <c r="H25" s="40" t="s">
        <v>404</v>
      </c>
      <c r="I25" s="7">
        <v>24</v>
      </c>
      <c r="J25" s="18"/>
    </row>
    <row r="26" spans="1:10" ht="27" customHeight="1" x14ac:dyDescent="0.15">
      <c r="A26" s="11" t="s">
        <v>157</v>
      </c>
      <c r="B26" s="37">
        <v>36</v>
      </c>
      <c r="C26" s="13">
        <v>12</v>
      </c>
      <c r="D26" s="13">
        <v>24</v>
      </c>
      <c r="E26" s="13" t="s">
        <v>35</v>
      </c>
      <c r="F26" s="13" t="s">
        <v>404</v>
      </c>
      <c r="G26" s="13" t="s">
        <v>404</v>
      </c>
      <c r="H26" s="13" t="s">
        <v>404</v>
      </c>
      <c r="I26" s="14">
        <v>36</v>
      </c>
      <c r="J26" s="18"/>
    </row>
    <row r="27" spans="1:10" ht="27" hidden="1" customHeight="1" outlineLevel="1" x14ac:dyDescent="0.15">
      <c r="A27" s="11" t="s">
        <v>158</v>
      </c>
      <c r="B27" s="37">
        <v>0</v>
      </c>
      <c r="C27" s="13" t="s">
        <v>35</v>
      </c>
      <c r="D27" s="13" t="s">
        <v>35</v>
      </c>
      <c r="E27" s="13" t="s">
        <v>35</v>
      </c>
      <c r="F27" s="13" t="s">
        <v>35</v>
      </c>
      <c r="G27" s="13" t="s">
        <v>35</v>
      </c>
      <c r="H27" s="13" t="s">
        <v>35</v>
      </c>
      <c r="I27" s="14" t="s">
        <v>62</v>
      </c>
      <c r="J27" s="18"/>
    </row>
    <row r="28" spans="1:10" ht="27" customHeight="1" collapsed="1" x14ac:dyDescent="0.15">
      <c r="A28" s="11" t="s">
        <v>159</v>
      </c>
      <c r="B28" s="37" t="s">
        <v>404</v>
      </c>
      <c r="C28" s="13" t="s">
        <v>35</v>
      </c>
      <c r="D28" s="13" t="s">
        <v>35</v>
      </c>
      <c r="E28" s="13" t="s">
        <v>35</v>
      </c>
      <c r="F28" s="13">
        <v>40</v>
      </c>
      <c r="G28" s="13" t="s">
        <v>404</v>
      </c>
      <c r="H28" s="13" t="s">
        <v>404</v>
      </c>
      <c r="I28" s="14">
        <v>40</v>
      </c>
      <c r="J28" s="18"/>
    </row>
    <row r="29" spans="1:10" ht="27" customHeight="1" x14ac:dyDescent="0.15">
      <c r="A29" s="11" t="s">
        <v>160</v>
      </c>
      <c r="B29" s="37" t="s">
        <v>404</v>
      </c>
      <c r="C29" s="13" t="s">
        <v>35</v>
      </c>
      <c r="D29" s="13" t="s">
        <v>35</v>
      </c>
      <c r="E29" s="13" t="s">
        <v>35</v>
      </c>
      <c r="F29" s="13">
        <v>40</v>
      </c>
      <c r="G29" s="13" t="s">
        <v>404</v>
      </c>
      <c r="H29" s="13">
        <v>30</v>
      </c>
      <c r="I29" s="14">
        <v>70</v>
      </c>
      <c r="J29" s="18"/>
    </row>
    <row r="30" spans="1:10" ht="27" customHeight="1" x14ac:dyDescent="0.15">
      <c r="A30" s="11" t="s">
        <v>161</v>
      </c>
      <c r="B30" s="37" t="s">
        <v>404</v>
      </c>
      <c r="C30" s="13" t="s">
        <v>35</v>
      </c>
      <c r="D30" s="13" t="s">
        <v>35</v>
      </c>
      <c r="E30" s="13" t="s">
        <v>35</v>
      </c>
      <c r="F30" s="13">
        <v>20</v>
      </c>
      <c r="G30" s="13" t="s">
        <v>404</v>
      </c>
      <c r="H30" s="13" t="s">
        <v>404</v>
      </c>
      <c r="I30" s="14">
        <v>20</v>
      </c>
      <c r="J30" s="18"/>
    </row>
    <row r="31" spans="1:10" ht="27" customHeight="1" x14ac:dyDescent="0.15">
      <c r="A31" s="11" t="s">
        <v>162</v>
      </c>
      <c r="B31" s="37" t="s">
        <v>404</v>
      </c>
      <c r="C31" s="13" t="s">
        <v>35</v>
      </c>
      <c r="D31" s="13" t="s">
        <v>35</v>
      </c>
      <c r="E31" s="13" t="s">
        <v>35</v>
      </c>
      <c r="F31" s="13">
        <v>14</v>
      </c>
      <c r="G31" s="13" t="s">
        <v>404</v>
      </c>
      <c r="H31" s="13">
        <v>12</v>
      </c>
      <c r="I31" s="14">
        <v>26</v>
      </c>
      <c r="J31" s="18"/>
    </row>
    <row r="32" spans="1:10" ht="27" customHeight="1" x14ac:dyDescent="0.15">
      <c r="A32" s="11" t="s">
        <v>163</v>
      </c>
      <c r="B32" s="37" t="s">
        <v>404</v>
      </c>
      <c r="C32" s="13" t="s">
        <v>35</v>
      </c>
      <c r="D32" s="13" t="s">
        <v>35</v>
      </c>
      <c r="E32" s="13" t="s">
        <v>35</v>
      </c>
      <c r="F32" s="13">
        <v>20</v>
      </c>
      <c r="G32" s="13" t="s">
        <v>404</v>
      </c>
      <c r="H32" s="13">
        <v>12</v>
      </c>
      <c r="I32" s="14">
        <v>32</v>
      </c>
      <c r="J32" s="18"/>
    </row>
    <row r="33" spans="1:10" ht="27" hidden="1" customHeight="1" outlineLevel="1" x14ac:dyDescent="0.15">
      <c r="A33" s="11" t="s">
        <v>164</v>
      </c>
      <c r="B33" s="37">
        <v>0</v>
      </c>
      <c r="C33" s="13" t="s">
        <v>35</v>
      </c>
      <c r="D33" s="13" t="s">
        <v>35</v>
      </c>
      <c r="E33" s="13" t="s">
        <v>35</v>
      </c>
      <c r="F33" s="13" t="s">
        <v>63</v>
      </c>
      <c r="G33" s="13" t="s">
        <v>35</v>
      </c>
      <c r="H33" s="13" t="s">
        <v>63</v>
      </c>
      <c r="I33" s="14" t="s">
        <v>62</v>
      </c>
      <c r="J33" s="18"/>
    </row>
    <row r="34" spans="1:10" ht="27" hidden="1" customHeight="1" outlineLevel="1" x14ac:dyDescent="0.15">
      <c r="A34" s="11" t="s">
        <v>165</v>
      </c>
      <c r="B34" s="37">
        <v>0</v>
      </c>
      <c r="C34" s="193" t="s">
        <v>101</v>
      </c>
      <c r="D34" s="193"/>
      <c r="E34" s="193"/>
      <c r="F34" s="13" t="s">
        <v>63</v>
      </c>
      <c r="G34" s="13" t="s">
        <v>35</v>
      </c>
      <c r="H34" s="13" t="s">
        <v>63</v>
      </c>
      <c r="I34" s="14" t="s">
        <v>62</v>
      </c>
      <c r="J34" s="18" t="s">
        <v>402</v>
      </c>
    </row>
    <row r="35" spans="1:10" ht="27" hidden="1" customHeight="1" outlineLevel="1" x14ac:dyDescent="0.15">
      <c r="A35" s="11" t="s">
        <v>166</v>
      </c>
      <c r="B35" s="37">
        <v>0</v>
      </c>
      <c r="C35" s="193" t="s">
        <v>101</v>
      </c>
      <c r="D35" s="193"/>
      <c r="E35" s="193"/>
      <c r="F35" s="13" t="s">
        <v>63</v>
      </c>
      <c r="G35" s="13" t="s">
        <v>35</v>
      </c>
      <c r="H35" s="13" t="s">
        <v>63</v>
      </c>
      <c r="I35" s="14" t="s">
        <v>62</v>
      </c>
      <c r="J35" s="18"/>
    </row>
    <row r="36" spans="1:10" ht="27" hidden="1" customHeight="1" outlineLevel="1" x14ac:dyDescent="0.15">
      <c r="A36" s="11" t="s">
        <v>167</v>
      </c>
      <c r="B36" s="37">
        <v>0</v>
      </c>
      <c r="C36" s="193" t="s">
        <v>101</v>
      </c>
      <c r="D36" s="193"/>
      <c r="E36" s="193"/>
      <c r="F36" s="13" t="s">
        <v>63</v>
      </c>
      <c r="G36" s="13" t="s">
        <v>35</v>
      </c>
      <c r="H36" s="13" t="s">
        <v>63</v>
      </c>
      <c r="I36" s="14" t="s">
        <v>62</v>
      </c>
      <c r="J36" s="18"/>
    </row>
    <row r="37" spans="1:10" ht="27" hidden="1" customHeight="1" outlineLevel="1" x14ac:dyDescent="0.15">
      <c r="A37" s="11" t="s">
        <v>168</v>
      </c>
      <c r="B37" s="37">
        <v>0</v>
      </c>
      <c r="C37" s="193" t="s">
        <v>101</v>
      </c>
      <c r="D37" s="193"/>
      <c r="E37" s="193"/>
      <c r="F37" s="13" t="s">
        <v>63</v>
      </c>
      <c r="G37" s="13" t="s">
        <v>35</v>
      </c>
      <c r="H37" s="13" t="s">
        <v>63</v>
      </c>
      <c r="I37" s="14" t="s">
        <v>62</v>
      </c>
      <c r="J37" s="18"/>
    </row>
    <row r="38" spans="1:10" ht="27" customHeight="1" collapsed="1" x14ac:dyDescent="0.15">
      <c r="A38" s="11" t="s">
        <v>169</v>
      </c>
      <c r="B38" s="37" t="s">
        <v>404</v>
      </c>
      <c r="C38" s="196" t="s">
        <v>404</v>
      </c>
      <c r="D38" s="206" t="s">
        <v>404</v>
      </c>
      <c r="E38" s="197" t="s">
        <v>404</v>
      </c>
      <c r="F38" s="13" t="s">
        <v>404</v>
      </c>
      <c r="G38" s="13">
        <v>15</v>
      </c>
      <c r="H38" s="13" t="s">
        <v>404</v>
      </c>
      <c r="I38" s="14">
        <v>15</v>
      </c>
      <c r="J38" s="18"/>
    </row>
    <row r="39" spans="1:10" ht="27" customHeight="1" x14ac:dyDescent="0.15">
      <c r="A39" s="11" t="s">
        <v>170</v>
      </c>
      <c r="B39" s="37" t="s">
        <v>404</v>
      </c>
      <c r="C39" s="196" t="s">
        <v>404</v>
      </c>
      <c r="D39" s="206" t="s">
        <v>404</v>
      </c>
      <c r="E39" s="197" t="s">
        <v>404</v>
      </c>
      <c r="F39" s="13" t="s">
        <v>404</v>
      </c>
      <c r="G39" s="13">
        <v>20</v>
      </c>
      <c r="H39" s="13" t="s">
        <v>404</v>
      </c>
      <c r="I39" s="14">
        <v>20</v>
      </c>
      <c r="J39" s="18"/>
    </row>
    <row r="40" spans="1:10" ht="27" customHeight="1" x14ac:dyDescent="0.15">
      <c r="A40" s="11" t="s">
        <v>171</v>
      </c>
      <c r="B40" s="37">
        <v>18</v>
      </c>
      <c r="C40" s="199">
        <v>18</v>
      </c>
      <c r="D40" s="200"/>
      <c r="E40" s="201"/>
      <c r="F40" s="13" t="s">
        <v>404</v>
      </c>
      <c r="G40" s="13">
        <v>24</v>
      </c>
      <c r="H40" s="13" t="s">
        <v>404</v>
      </c>
      <c r="I40" s="14">
        <v>42</v>
      </c>
      <c r="J40" s="18"/>
    </row>
    <row r="41" spans="1:10" ht="27" customHeight="1" x14ac:dyDescent="0.15">
      <c r="A41" s="11" t="s">
        <v>172</v>
      </c>
      <c r="B41" s="37">
        <v>16</v>
      </c>
      <c r="C41" s="199">
        <v>16</v>
      </c>
      <c r="D41" s="200"/>
      <c r="E41" s="201"/>
      <c r="F41" s="13" t="s">
        <v>404</v>
      </c>
      <c r="G41" s="13" t="s">
        <v>404</v>
      </c>
      <c r="H41" s="13">
        <v>30</v>
      </c>
      <c r="I41" s="14">
        <v>46</v>
      </c>
      <c r="J41" s="18"/>
    </row>
    <row r="42" spans="1:10" ht="27" customHeight="1" x14ac:dyDescent="0.15">
      <c r="A42" s="11" t="s">
        <v>173</v>
      </c>
      <c r="B42" s="37">
        <v>18</v>
      </c>
      <c r="C42" s="199">
        <v>18</v>
      </c>
      <c r="D42" s="200"/>
      <c r="E42" s="201"/>
      <c r="F42" s="28" t="s">
        <v>404</v>
      </c>
      <c r="G42" s="28" t="s">
        <v>404</v>
      </c>
      <c r="H42" s="28" t="s">
        <v>404</v>
      </c>
      <c r="I42" s="29">
        <v>18</v>
      </c>
      <c r="J42" s="18"/>
    </row>
    <row r="43" spans="1:10" ht="27" customHeight="1" x14ac:dyDescent="0.15">
      <c r="A43" s="11" t="s">
        <v>380</v>
      </c>
      <c r="B43" s="37">
        <v>18</v>
      </c>
      <c r="C43" s="207">
        <v>18</v>
      </c>
      <c r="D43" s="208"/>
      <c r="E43" s="209"/>
      <c r="F43" s="30" t="s">
        <v>404</v>
      </c>
      <c r="G43" s="30" t="s">
        <v>404</v>
      </c>
      <c r="H43" s="30" t="s">
        <v>404</v>
      </c>
      <c r="I43" s="31">
        <f>SUM(C43:H43)</f>
        <v>18</v>
      </c>
      <c r="J43" s="18"/>
    </row>
    <row r="44" spans="1:10" ht="27" customHeight="1" x14ac:dyDescent="0.15">
      <c r="A44" s="11" t="s">
        <v>381</v>
      </c>
      <c r="B44" s="37">
        <v>16</v>
      </c>
      <c r="C44" s="207">
        <v>16</v>
      </c>
      <c r="D44" s="208"/>
      <c r="E44" s="209"/>
      <c r="F44" s="30" t="s">
        <v>404</v>
      </c>
      <c r="G44" s="30" t="s">
        <v>404</v>
      </c>
      <c r="H44" s="30" t="s">
        <v>404</v>
      </c>
      <c r="I44" s="31">
        <f>SUM(C44:H44)</f>
        <v>16</v>
      </c>
      <c r="J44" s="18"/>
    </row>
    <row r="45" spans="1:10" ht="27" customHeight="1" thickBot="1" x14ac:dyDescent="0.2">
      <c r="A45" s="12" t="s">
        <v>382</v>
      </c>
      <c r="B45" s="38">
        <v>16</v>
      </c>
      <c r="C45" s="210">
        <v>16</v>
      </c>
      <c r="D45" s="211"/>
      <c r="E45" s="212"/>
      <c r="F45" s="15" t="s">
        <v>404</v>
      </c>
      <c r="G45" s="15" t="s">
        <v>404</v>
      </c>
      <c r="H45" s="15" t="s">
        <v>404</v>
      </c>
      <c r="I45" s="16">
        <f>SUM(C45:H45)</f>
        <v>16</v>
      </c>
      <c r="J45" s="18"/>
    </row>
    <row r="46" spans="1:10" ht="27" hidden="1" customHeight="1" outlineLevel="1" x14ac:dyDescent="0.15">
      <c r="A46" s="32" t="s">
        <v>383</v>
      </c>
      <c r="B46" s="44"/>
      <c r="C46" s="216" t="s">
        <v>205</v>
      </c>
      <c r="D46" s="217"/>
      <c r="E46" s="218"/>
      <c r="F46" s="33" t="s">
        <v>63</v>
      </c>
      <c r="G46" s="33" t="s">
        <v>63</v>
      </c>
      <c r="H46" s="33" t="s">
        <v>63</v>
      </c>
      <c r="I46" s="34">
        <f t="shared" ref="I46:I47" si="0">SUM(C46:H46)</f>
        <v>0</v>
      </c>
      <c r="J46" s="18"/>
    </row>
    <row r="47" spans="1:10" ht="27" hidden="1" customHeight="1" outlineLevel="1" thickBot="1" x14ac:dyDescent="0.2">
      <c r="A47" s="12" t="s">
        <v>391</v>
      </c>
      <c r="B47" s="43"/>
      <c r="C47" s="213" t="s">
        <v>205</v>
      </c>
      <c r="D47" s="214"/>
      <c r="E47" s="215"/>
      <c r="F47" s="15" t="s">
        <v>63</v>
      </c>
      <c r="G47" s="15" t="s">
        <v>63</v>
      </c>
      <c r="H47" s="15" t="s">
        <v>63</v>
      </c>
      <c r="I47" s="16">
        <f t="shared" si="0"/>
        <v>0</v>
      </c>
      <c r="J47" s="18"/>
    </row>
    <row r="48" spans="1:10" ht="26.25" customHeight="1" collapsed="1" x14ac:dyDescent="0.15">
      <c r="A48" s="202" t="s">
        <v>403</v>
      </c>
      <c r="B48" s="202"/>
      <c r="C48" s="202"/>
      <c r="D48" s="202"/>
      <c r="E48" s="202"/>
      <c r="F48" s="202"/>
      <c r="G48" s="202"/>
      <c r="H48" s="202"/>
      <c r="I48" s="202"/>
    </row>
    <row r="49" spans="3:9" ht="26.25" customHeight="1" x14ac:dyDescent="0.15">
      <c r="G49" s="205" t="s">
        <v>455</v>
      </c>
      <c r="H49" s="205"/>
      <c r="I49" s="205"/>
    </row>
    <row r="50" spans="3:9" x14ac:dyDescent="0.15">
      <c r="C50" s="18"/>
      <c r="D50" s="18"/>
      <c r="E50" s="18"/>
      <c r="F50" s="18"/>
      <c r="G50" s="18"/>
      <c r="H50" s="18"/>
      <c r="I50" s="18"/>
    </row>
    <row r="51" spans="3:9" x14ac:dyDescent="0.15">
      <c r="I51" s="18"/>
    </row>
  </sheetData>
  <mergeCells count="26">
    <mergeCell ref="A1:H1"/>
    <mergeCell ref="C3:D3"/>
    <mergeCell ref="C34:E34"/>
    <mergeCell ref="C35:E35"/>
    <mergeCell ref="A3:A4"/>
    <mergeCell ref="C2:E2"/>
    <mergeCell ref="C5:E5"/>
    <mergeCell ref="F3:F4"/>
    <mergeCell ref="G3:G4"/>
    <mergeCell ref="H3:H4"/>
    <mergeCell ref="C42:E42"/>
    <mergeCell ref="A48:I48"/>
    <mergeCell ref="I3:I4"/>
    <mergeCell ref="G49:I49"/>
    <mergeCell ref="C36:E36"/>
    <mergeCell ref="C37:E37"/>
    <mergeCell ref="C38:E38"/>
    <mergeCell ref="C39:E39"/>
    <mergeCell ref="C40:E40"/>
    <mergeCell ref="C41:E41"/>
    <mergeCell ref="C43:E43"/>
    <mergeCell ref="C44:E44"/>
    <mergeCell ref="C45:E45"/>
    <mergeCell ref="C47:E47"/>
    <mergeCell ref="C46:E46"/>
    <mergeCell ref="B3:B4"/>
  </mergeCells>
  <phoneticPr fontId="4"/>
  <pageMargins left="0.78740157480314965" right="0.78740157480314965" top="0.78740157480314965" bottom="0.59055118110236227" header="0.51181102362204722" footer="0.31496062992125984"/>
  <pageSetup paperSize="9" firstPageNumber="116" orientation="portrait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showGridLines="0" zoomScaleNormal="100" zoomScaleSheetLayoutView="100" workbookViewId="0">
      <selection activeCell="S52" sqref="S52:V52"/>
    </sheetView>
  </sheetViews>
  <sheetFormatPr defaultRowHeight="13.5" outlineLevelRow="1" x14ac:dyDescent="0.15"/>
  <cols>
    <col min="1" max="1" width="19.25" style="24" customWidth="1"/>
    <col min="2" max="2" width="10.875" style="24" hidden="1" customWidth="1"/>
    <col min="3" max="3" width="11.25" style="24" customWidth="1"/>
    <col min="4" max="15" width="3.75" style="24" customWidth="1"/>
    <col min="16" max="16" width="11.25" style="24" customWidth="1"/>
    <col min="17" max="24" width="10.875" style="24" customWidth="1"/>
  </cols>
  <sheetData>
    <row r="1" spans="1:27" ht="22.5" customHeight="1" x14ac:dyDescent="0.15">
      <c r="A1" s="289" t="s">
        <v>853</v>
      </c>
      <c r="B1" s="289"/>
      <c r="C1" s="289"/>
      <c r="D1" s="289"/>
      <c r="E1" s="289"/>
      <c r="F1" s="289"/>
      <c r="G1" s="290"/>
      <c r="H1" s="290"/>
    </row>
    <row r="2" spans="1:27" ht="7.5" customHeight="1" thickBot="1" x14ac:dyDescent="0.2">
      <c r="A2" s="356"/>
      <c r="B2" s="356"/>
      <c r="C2" s="356"/>
      <c r="D2" s="356"/>
      <c r="E2" s="356"/>
      <c r="F2" s="356"/>
      <c r="G2" s="356"/>
      <c r="H2" s="473"/>
      <c r="I2" s="356"/>
      <c r="J2" s="356"/>
      <c r="K2" s="356"/>
      <c r="L2" s="356"/>
      <c r="M2" s="356"/>
      <c r="N2" s="356"/>
      <c r="O2" s="356"/>
    </row>
    <row r="3" spans="1:27" x14ac:dyDescent="0.15">
      <c r="A3" s="474"/>
      <c r="B3" s="475"/>
      <c r="C3" s="403" t="s">
        <v>460</v>
      </c>
      <c r="D3" s="476"/>
      <c r="E3" s="476"/>
      <c r="F3" s="404"/>
      <c r="G3" s="403" t="s">
        <v>107</v>
      </c>
      <c r="H3" s="476"/>
      <c r="I3" s="476"/>
      <c r="J3" s="476"/>
      <c r="K3" s="476"/>
      <c r="L3" s="404"/>
      <c r="M3" s="401" t="s">
        <v>105</v>
      </c>
      <c r="N3" s="477"/>
      <c r="O3" s="477"/>
      <c r="P3" s="402"/>
      <c r="Q3" s="403" t="s">
        <v>461</v>
      </c>
      <c r="R3" s="404"/>
      <c r="S3" s="478" t="s">
        <v>462</v>
      </c>
      <c r="T3" s="478"/>
      <c r="U3" s="478" t="s">
        <v>463</v>
      </c>
      <c r="V3" s="478"/>
      <c r="W3" s="294" t="s">
        <v>464</v>
      </c>
      <c r="X3" s="405"/>
    </row>
    <row r="4" spans="1:27" x14ac:dyDescent="0.15">
      <c r="A4" s="406" t="s">
        <v>98</v>
      </c>
      <c r="B4" s="479"/>
      <c r="C4" s="340"/>
      <c r="D4" s="480"/>
      <c r="E4" s="480"/>
      <c r="F4" s="341"/>
      <c r="G4" s="340"/>
      <c r="H4" s="480"/>
      <c r="I4" s="480"/>
      <c r="J4" s="480"/>
      <c r="K4" s="480"/>
      <c r="L4" s="341"/>
      <c r="M4" s="419" t="s">
        <v>106</v>
      </c>
      <c r="N4" s="481"/>
      <c r="O4" s="481"/>
      <c r="P4" s="420"/>
      <c r="Q4" s="340"/>
      <c r="R4" s="341"/>
      <c r="S4" s="335" t="s">
        <v>465</v>
      </c>
      <c r="T4" s="335"/>
      <c r="U4" s="335" t="s">
        <v>466</v>
      </c>
      <c r="V4" s="335"/>
      <c r="W4" s="325"/>
      <c r="X4" s="329"/>
    </row>
    <row r="5" spans="1:27" x14ac:dyDescent="0.15">
      <c r="A5" s="482"/>
      <c r="B5" s="483"/>
      <c r="C5" s="484" t="s">
        <v>467</v>
      </c>
      <c r="D5" s="485" t="s">
        <v>468</v>
      </c>
      <c r="E5" s="486"/>
      <c r="F5" s="487"/>
      <c r="G5" s="485" t="s">
        <v>469</v>
      </c>
      <c r="H5" s="486"/>
      <c r="I5" s="487"/>
      <c r="J5" s="485" t="s">
        <v>468</v>
      </c>
      <c r="K5" s="486"/>
      <c r="L5" s="487"/>
      <c r="M5" s="485" t="s">
        <v>469</v>
      </c>
      <c r="N5" s="486"/>
      <c r="O5" s="487"/>
      <c r="P5" s="484" t="s">
        <v>470</v>
      </c>
      <c r="Q5" s="484" t="s">
        <v>471</v>
      </c>
      <c r="R5" s="484" t="s">
        <v>468</v>
      </c>
      <c r="S5" s="485" t="s">
        <v>471</v>
      </c>
      <c r="T5" s="487"/>
      <c r="U5" s="485" t="s">
        <v>470</v>
      </c>
      <c r="V5" s="487"/>
      <c r="W5" s="485" t="s">
        <v>469</v>
      </c>
      <c r="X5" s="488"/>
    </row>
    <row r="6" spans="1:27" ht="7.5" customHeight="1" x14ac:dyDescent="0.15">
      <c r="A6" s="343"/>
      <c r="B6" s="489"/>
      <c r="C6" s="344" t="s">
        <v>103</v>
      </c>
      <c r="D6" s="349" t="s">
        <v>104</v>
      </c>
      <c r="E6" s="490"/>
      <c r="F6" s="350"/>
      <c r="G6" s="349" t="s">
        <v>472</v>
      </c>
      <c r="H6" s="490"/>
      <c r="I6" s="350"/>
      <c r="J6" s="349" t="s">
        <v>473</v>
      </c>
      <c r="K6" s="490"/>
      <c r="L6" s="350"/>
      <c r="M6" s="349" t="s">
        <v>472</v>
      </c>
      <c r="N6" s="490"/>
      <c r="O6" s="350"/>
      <c r="P6" s="344" t="s">
        <v>65</v>
      </c>
      <c r="Q6" s="344" t="s">
        <v>85</v>
      </c>
      <c r="R6" s="344" t="s">
        <v>65</v>
      </c>
      <c r="S6" s="491"/>
      <c r="T6" s="492"/>
      <c r="U6" s="492"/>
      <c r="V6" s="493"/>
      <c r="W6" s="491"/>
      <c r="X6" s="494"/>
    </row>
    <row r="7" spans="1:27" ht="15" hidden="1" customHeight="1" outlineLevel="1" x14ac:dyDescent="0.15">
      <c r="A7" s="495" t="s">
        <v>174</v>
      </c>
      <c r="B7" s="496"/>
      <c r="C7" s="56">
        <v>9071</v>
      </c>
      <c r="D7" s="243">
        <v>664439</v>
      </c>
      <c r="E7" s="244"/>
      <c r="F7" s="245"/>
      <c r="G7" s="243">
        <v>5364</v>
      </c>
      <c r="H7" s="244"/>
      <c r="I7" s="245"/>
      <c r="J7" s="243">
        <v>370051</v>
      </c>
      <c r="K7" s="244"/>
      <c r="L7" s="245"/>
      <c r="M7" s="243">
        <v>58</v>
      </c>
      <c r="N7" s="244"/>
      <c r="O7" s="245"/>
      <c r="P7" s="56">
        <v>12709</v>
      </c>
      <c r="Q7" s="56">
        <v>467</v>
      </c>
      <c r="R7" s="56">
        <v>67947</v>
      </c>
      <c r="S7" s="56">
        <v>27</v>
      </c>
      <c r="T7" s="56">
        <v>5948</v>
      </c>
      <c r="U7" s="56" t="s">
        <v>35</v>
      </c>
      <c r="V7" s="56" t="s">
        <v>35</v>
      </c>
      <c r="W7" s="497">
        <v>69</v>
      </c>
      <c r="X7" s="498">
        <v>6542</v>
      </c>
      <c r="Y7" s="63"/>
      <c r="Z7" s="63"/>
      <c r="AA7" s="63"/>
    </row>
    <row r="8" spans="1:27" ht="21.75" hidden="1" customHeight="1" outlineLevel="1" x14ac:dyDescent="0.15">
      <c r="A8" s="499" t="s">
        <v>474</v>
      </c>
      <c r="B8" s="500"/>
      <c r="C8" s="164">
        <v>9299</v>
      </c>
      <c r="D8" s="185">
        <v>681737</v>
      </c>
      <c r="E8" s="501"/>
      <c r="F8" s="186"/>
      <c r="G8" s="185">
        <v>5569</v>
      </c>
      <c r="H8" s="501"/>
      <c r="I8" s="186"/>
      <c r="J8" s="185">
        <v>390554</v>
      </c>
      <c r="K8" s="501"/>
      <c r="L8" s="186"/>
      <c r="M8" s="185">
        <v>58</v>
      </c>
      <c r="N8" s="501"/>
      <c r="O8" s="186"/>
      <c r="P8" s="164">
        <v>12767</v>
      </c>
      <c r="Q8" s="164">
        <v>466</v>
      </c>
      <c r="R8" s="164">
        <v>66891</v>
      </c>
      <c r="S8" s="164">
        <v>28</v>
      </c>
      <c r="T8" s="164">
        <v>5948</v>
      </c>
      <c r="U8" s="164" t="s">
        <v>35</v>
      </c>
      <c r="V8" s="164" t="s">
        <v>35</v>
      </c>
      <c r="W8" s="502">
        <v>76</v>
      </c>
      <c r="X8" s="503">
        <v>6287</v>
      </c>
    </row>
    <row r="9" spans="1:27" ht="21.75" hidden="1" customHeight="1" outlineLevel="1" x14ac:dyDescent="0.15">
      <c r="A9" s="499" t="s">
        <v>66</v>
      </c>
      <c r="B9" s="500"/>
      <c r="C9" s="164">
        <v>9511</v>
      </c>
      <c r="D9" s="185">
        <v>708168</v>
      </c>
      <c r="E9" s="501"/>
      <c r="F9" s="186"/>
      <c r="G9" s="185">
        <v>5762</v>
      </c>
      <c r="H9" s="501"/>
      <c r="I9" s="186"/>
      <c r="J9" s="185">
        <v>411082</v>
      </c>
      <c r="K9" s="501"/>
      <c r="L9" s="186"/>
      <c r="M9" s="185">
        <v>59</v>
      </c>
      <c r="N9" s="501"/>
      <c r="O9" s="186"/>
      <c r="P9" s="164">
        <v>12941</v>
      </c>
      <c r="Q9" s="164">
        <v>467</v>
      </c>
      <c r="R9" s="164">
        <v>67244</v>
      </c>
      <c r="S9" s="164">
        <v>28</v>
      </c>
      <c r="T9" s="164">
        <v>5948</v>
      </c>
      <c r="U9" s="164">
        <v>1</v>
      </c>
      <c r="V9" s="164">
        <v>216</v>
      </c>
      <c r="W9" s="502">
        <v>85</v>
      </c>
      <c r="X9" s="503">
        <v>6761</v>
      </c>
    </row>
    <row r="10" spans="1:27" ht="21.75" hidden="1" customHeight="1" outlineLevel="1" x14ac:dyDescent="0.15">
      <c r="A10" s="499" t="s">
        <v>67</v>
      </c>
      <c r="B10" s="500"/>
      <c r="C10" s="164">
        <v>9740</v>
      </c>
      <c r="D10" s="185">
        <v>733581</v>
      </c>
      <c r="E10" s="501"/>
      <c r="F10" s="186"/>
      <c r="G10" s="185">
        <v>5946</v>
      </c>
      <c r="H10" s="501"/>
      <c r="I10" s="186"/>
      <c r="J10" s="185">
        <v>430388</v>
      </c>
      <c r="K10" s="501"/>
      <c r="L10" s="186"/>
      <c r="M10" s="185">
        <v>61</v>
      </c>
      <c r="N10" s="501"/>
      <c r="O10" s="186"/>
      <c r="P10" s="164">
        <v>13391</v>
      </c>
      <c r="Q10" s="164">
        <v>481</v>
      </c>
      <c r="R10" s="164">
        <v>69547</v>
      </c>
      <c r="S10" s="164">
        <v>26</v>
      </c>
      <c r="T10" s="164">
        <v>5699</v>
      </c>
      <c r="U10" s="164">
        <v>1</v>
      </c>
      <c r="V10" s="164">
        <v>227</v>
      </c>
      <c r="W10" s="502">
        <v>87</v>
      </c>
      <c r="X10" s="503">
        <v>7034</v>
      </c>
    </row>
    <row r="11" spans="1:27" ht="21.75" hidden="1" customHeight="1" outlineLevel="1" x14ac:dyDescent="0.15">
      <c r="A11" s="499" t="s">
        <v>68</v>
      </c>
      <c r="B11" s="500"/>
      <c r="C11" s="164">
        <v>9861</v>
      </c>
      <c r="D11" s="185">
        <v>749872</v>
      </c>
      <c r="E11" s="501"/>
      <c r="F11" s="186"/>
      <c r="G11" s="185">
        <v>6087</v>
      </c>
      <c r="H11" s="501"/>
      <c r="I11" s="186"/>
      <c r="J11" s="185">
        <v>446833</v>
      </c>
      <c r="K11" s="501"/>
      <c r="L11" s="186"/>
      <c r="M11" s="185">
        <v>66</v>
      </c>
      <c r="N11" s="501"/>
      <c r="O11" s="186"/>
      <c r="P11" s="164">
        <v>14284</v>
      </c>
      <c r="Q11" s="164">
        <v>484</v>
      </c>
      <c r="R11" s="164">
        <v>70638</v>
      </c>
      <c r="S11" s="164">
        <v>26</v>
      </c>
      <c r="T11" s="164">
        <v>5699</v>
      </c>
      <c r="U11" s="164">
        <v>1</v>
      </c>
      <c r="V11" s="164">
        <v>227</v>
      </c>
      <c r="W11" s="502">
        <v>92</v>
      </c>
      <c r="X11" s="503">
        <v>7349</v>
      </c>
    </row>
    <row r="12" spans="1:27" ht="21.75" hidden="1" customHeight="1" outlineLevel="1" x14ac:dyDescent="0.15">
      <c r="A12" s="499" t="s">
        <v>175</v>
      </c>
      <c r="B12" s="500"/>
      <c r="C12" s="164">
        <v>9966</v>
      </c>
      <c r="D12" s="185">
        <v>770595</v>
      </c>
      <c r="E12" s="501"/>
      <c r="F12" s="186"/>
      <c r="G12" s="185">
        <v>6227</v>
      </c>
      <c r="H12" s="501"/>
      <c r="I12" s="186"/>
      <c r="J12" s="185">
        <v>466227</v>
      </c>
      <c r="K12" s="501"/>
      <c r="L12" s="186"/>
      <c r="M12" s="185">
        <v>67</v>
      </c>
      <c r="N12" s="501"/>
      <c r="O12" s="186"/>
      <c r="P12" s="164">
        <v>14583</v>
      </c>
      <c r="Q12" s="164">
        <v>491</v>
      </c>
      <c r="R12" s="164">
        <v>71780</v>
      </c>
      <c r="S12" s="164">
        <v>26</v>
      </c>
      <c r="T12" s="164">
        <v>5699</v>
      </c>
      <c r="U12" s="164">
        <v>1</v>
      </c>
      <c r="V12" s="164">
        <v>227</v>
      </c>
      <c r="W12" s="502">
        <v>95</v>
      </c>
      <c r="X12" s="503">
        <v>7496</v>
      </c>
    </row>
    <row r="13" spans="1:27" ht="21.75" hidden="1" customHeight="1" outlineLevel="1" x14ac:dyDescent="0.15">
      <c r="A13" s="499" t="s">
        <v>176</v>
      </c>
      <c r="B13" s="500"/>
      <c r="C13" s="164">
        <v>10003</v>
      </c>
      <c r="D13" s="185">
        <v>787731</v>
      </c>
      <c r="E13" s="501"/>
      <c r="F13" s="186"/>
      <c r="G13" s="185">
        <v>6315</v>
      </c>
      <c r="H13" s="501"/>
      <c r="I13" s="186"/>
      <c r="J13" s="185">
        <v>482146</v>
      </c>
      <c r="K13" s="501"/>
      <c r="L13" s="186"/>
      <c r="M13" s="185">
        <v>72</v>
      </c>
      <c r="N13" s="501"/>
      <c r="O13" s="186"/>
      <c r="P13" s="164">
        <v>14938</v>
      </c>
      <c r="Q13" s="164">
        <v>492</v>
      </c>
      <c r="R13" s="164">
        <v>72698</v>
      </c>
      <c r="S13" s="164">
        <v>27</v>
      </c>
      <c r="T13" s="164">
        <v>5720</v>
      </c>
      <c r="U13" s="164">
        <v>1</v>
      </c>
      <c r="V13" s="164">
        <v>227</v>
      </c>
      <c r="W13" s="502">
        <v>99</v>
      </c>
      <c r="X13" s="503">
        <v>7932</v>
      </c>
    </row>
    <row r="14" spans="1:27" ht="21.75" hidden="1" customHeight="1" outlineLevel="1" x14ac:dyDescent="0.15">
      <c r="A14" s="499" t="s">
        <v>177</v>
      </c>
      <c r="B14" s="500"/>
      <c r="C14" s="164">
        <v>9940</v>
      </c>
      <c r="D14" s="185">
        <v>797334</v>
      </c>
      <c r="E14" s="501"/>
      <c r="F14" s="186"/>
      <c r="G14" s="185">
        <v>6404</v>
      </c>
      <c r="H14" s="501"/>
      <c r="I14" s="186"/>
      <c r="J14" s="185">
        <v>495777</v>
      </c>
      <c r="K14" s="501"/>
      <c r="L14" s="186"/>
      <c r="M14" s="185">
        <v>73</v>
      </c>
      <c r="N14" s="501"/>
      <c r="O14" s="186"/>
      <c r="P14" s="164">
        <v>14833</v>
      </c>
      <c r="Q14" s="164">
        <v>505</v>
      </c>
      <c r="R14" s="164">
        <v>75673</v>
      </c>
      <c r="S14" s="164">
        <v>27</v>
      </c>
      <c r="T14" s="164">
        <v>5720</v>
      </c>
      <c r="U14" s="164">
        <v>4</v>
      </c>
      <c r="V14" s="164">
        <v>837</v>
      </c>
      <c r="W14" s="502">
        <v>102</v>
      </c>
      <c r="X14" s="503">
        <v>8241</v>
      </c>
    </row>
    <row r="15" spans="1:27" ht="21.75" hidden="1" customHeight="1" outlineLevel="1" x14ac:dyDescent="0.15">
      <c r="A15" s="499" t="s">
        <v>178</v>
      </c>
      <c r="B15" s="500"/>
      <c r="C15" s="164">
        <v>10941</v>
      </c>
      <c r="D15" s="185">
        <v>855323</v>
      </c>
      <c r="E15" s="501"/>
      <c r="F15" s="186"/>
      <c r="G15" s="185">
        <v>6711</v>
      </c>
      <c r="H15" s="501"/>
      <c r="I15" s="186"/>
      <c r="J15" s="185">
        <v>514588</v>
      </c>
      <c r="K15" s="501"/>
      <c r="L15" s="186"/>
      <c r="M15" s="185">
        <v>84</v>
      </c>
      <c r="N15" s="501"/>
      <c r="O15" s="186"/>
      <c r="P15" s="164">
        <v>16945</v>
      </c>
      <c r="Q15" s="164">
        <v>526</v>
      </c>
      <c r="R15" s="164">
        <v>78122</v>
      </c>
      <c r="S15" s="164">
        <v>27</v>
      </c>
      <c r="T15" s="164">
        <v>5346</v>
      </c>
      <c r="U15" s="164">
        <v>7</v>
      </c>
      <c r="V15" s="164">
        <v>2263</v>
      </c>
      <c r="W15" s="502">
        <v>127</v>
      </c>
      <c r="X15" s="503">
        <v>8987</v>
      </c>
    </row>
    <row r="16" spans="1:27" ht="21.75" hidden="1" customHeight="1" outlineLevel="1" x14ac:dyDescent="0.15">
      <c r="A16" s="499" t="s">
        <v>69</v>
      </c>
      <c r="B16" s="500"/>
      <c r="C16" s="164">
        <v>11024</v>
      </c>
      <c r="D16" s="185">
        <v>868055</v>
      </c>
      <c r="E16" s="501"/>
      <c r="F16" s="186"/>
      <c r="G16" s="185">
        <v>6802</v>
      </c>
      <c r="H16" s="501"/>
      <c r="I16" s="186"/>
      <c r="J16" s="185">
        <v>526758</v>
      </c>
      <c r="K16" s="501"/>
      <c r="L16" s="186"/>
      <c r="M16" s="185">
        <v>95</v>
      </c>
      <c r="N16" s="501"/>
      <c r="O16" s="186"/>
      <c r="P16" s="164">
        <v>19939</v>
      </c>
      <c r="Q16" s="164">
        <v>532</v>
      </c>
      <c r="R16" s="164">
        <v>78745</v>
      </c>
      <c r="S16" s="164">
        <v>25</v>
      </c>
      <c r="T16" s="164">
        <v>5049</v>
      </c>
      <c r="U16" s="164">
        <v>9</v>
      </c>
      <c r="V16" s="164">
        <v>2417</v>
      </c>
      <c r="W16" s="502">
        <v>125</v>
      </c>
      <c r="X16" s="503">
        <v>9090</v>
      </c>
    </row>
    <row r="17" spans="1:24" ht="21.75" hidden="1" customHeight="1" outlineLevel="1" x14ac:dyDescent="0.15">
      <c r="A17" s="499" t="s">
        <v>70</v>
      </c>
      <c r="B17" s="500"/>
      <c r="C17" s="164">
        <v>11144</v>
      </c>
      <c r="D17" s="185">
        <v>867294</v>
      </c>
      <c r="E17" s="501"/>
      <c r="F17" s="186"/>
      <c r="G17" s="185">
        <v>6929</v>
      </c>
      <c r="H17" s="501"/>
      <c r="I17" s="186"/>
      <c r="J17" s="185">
        <v>534728</v>
      </c>
      <c r="K17" s="501"/>
      <c r="L17" s="186"/>
      <c r="M17" s="185">
        <v>98</v>
      </c>
      <c r="N17" s="501"/>
      <c r="O17" s="186"/>
      <c r="P17" s="164">
        <v>20290</v>
      </c>
      <c r="Q17" s="164">
        <v>537</v>
      </c>
      <c r="R17" s="164">
        <v>74429</v>
      </c>
      <c r="S17" s="164">
        <v>24</v>
      </c>
      <c r="T17" s="164">
        <v>4949</v>
      </c>
      <c r="U17" s="164">
        <v>9</v>
      </c>
      <c r="V17" s="164">
        <v>2190</v>
      </c>
      <c r="W17" s="502">
        <v>125</v>
      </c>
      <c r="X17" s="503">
        <v>9013</v>
      </c>
    </row>
    <row r="18" spans="1:24" ht="21.75" hidden="1" customHeight="1" outlineLevel="1" x14ac:dyDescent="0.15">
      <c r="A18" s="499" t="s">
        <v>71</v>
      </c>
      <c r="B18" s="500"/>
      <c r="C18" s="164">
        <v>11161</v>
      </c>
      <c r="D18" s="185">
        <v>874773</v>
      </c>
      <c r="E18" s="501"/>
      <c r="F18" s="186"/>
      <c r="G18" s="185">
        <v>6999</v>
      </c>
      <c r="H18" s="501"/>
      <c r="I18" s="186"/>
      <c r="J18" s="185">
        <v>543834</v>
      </c>
      <c r="K18" s="501"/>
      <c r="L18" s="186"/>
      <c r="M18" s="185">
        <v>102</v>
      </c>
      <c r="N18" s="501"/>
      <c r="O18" s="186"/>
      <c r="P18" s="164">
        <v>21350</v>
      </c>
      <c r="Q18" s="164">
        <v>531</v>
      </c>
      <c r="R18" s="164">
        <v>73986</v>
      </c>
      <c r="S18" s="164">
        <v>24</v>
      </c>
      <c r="T18" s="164">
        <v>4949</v>
      </c>
      <c r="U18" s="164">
        <v>9</v>
      </c>
      <c r="V18" s="164">
        <v>2191</v>
      </c>
      <c r="W18" s="502">
        <v>128</v>
      </c>
      <c r="X18" s="503">
        <v>9188</v>
      </c>
    </row>
    <row r="19" spans="1:24" ht="21.75" hidden="1" customHeight="1" outlineLevel="1" x14ac:dyDescent="0.15">
      <c r="A19" s="499" t="s">
        <v>72</v>
      </c>
      <c r="B19" s="500"/>
      <c r="C19" s="164">
        <v>11190</v>
      </c>
      <c r="D19" s="185">
        <v>882140</v>
      </c>
      <c r="E19" s="501"/>
      <c r="F19" s="186"/>
      <c r="G19" s="185">
        <v>7056</v>
      </c>
      <c r="H19" s="501"/>
      <c r="I19" s="186"/>
      <c r="J19" s="185">
        <v>553899</v>
      </c>
      <c r="K19" s="501"/>
      <c r="L19" s="186"/>
      <c r="M19" s="185">
        <v>103</v>
      </c>
      <c r="N19" s="501"/>
      <c r="O19" s="186"/>
      <c r="P19" s="164">
        <v>21591</v>
      </c>
      <c r="Q19" s="164">
        <v>529</v>
      </c>
      <c r="R19" s="164">
        <v>74141</v>
      </c>
      <c r="S19" s="164">
        <v>24</v>
      </c>
      <c r="T19" s="164">
        <v>4949</v>
      </c>
      <c r="U19" s="164">
        <v>9</v>
      </c>
      <c r="V19" s="164">
        <v>2191</v>
      </c>
      <c r="W19" s="502">
        <v>129</v>
      </c>
      <c r="X19" s="503">
        <v>9553</v>
      </c>
    </row>
    <row r="20" spans="1:24" ht="21.75" hidden="1" customHeight="1" outlineLevel="1" x14ac:dyDescent="0.15">
      <c r="A20" s="499" t="s">
        <v>73</v>
      </c>
      <c r="B20" s="500"/>
      <c r="C20" s="164">
        <v>11235</v>
      </c>
      <c r="D20" s="185">
        <v>893783</v>
      </c>
      <c r="E20" s="501"/>
      <c r="F20" s="186"/>
      <c r="G20" s="185">
        <v>7135</v>
      </c>
      <c r="H20" s="501"/>
      <c r="I20" s="186"/>
      <c r="J20" s="185">
        <v>566933</v>
      </c>
      <c r="K20" s="501"/>
      <c r="L20" s="186"/>
      <c r="M20" s="185">
        <v>118</v>
      </c>
      <c r="N20" s="501"/>
      <c r="O20" s="186"/>
      <c r="P20" s="164">
        <v>23504</v>
      </c>
      <c r="Q20" s="164">
        <v>530</v>
      </c>
      <c r="R20" s="164">
        <v>73530</v>
      </c>
      <c r="S20" s="164">
        <v>25</v>
      </c>
      <c r="T20" s="164">
        <v>5273</v>
      </c>
      <c r="U20" s="164">
        <v>9</v>
      </c>
      <c r="V20" s="164">
        <v>2191</v>
      </c>
      <c r="W20" s="502">
        <v>129</v>
      </c>
      <c r="X20" s="503">
        <v>9567</v>
      </c>
    </row>
    <row r="21" spans="1:24" ht="21.75" hidden="1" customHeight="1" outlineLevel="1" x14ac:dyDescent="0.15">
      <c r="A21" s="499" t="s">
        <v>475</v>
      </c>
      <c r="B21" s="500"/>
      <c r="C21" s="164">
        <v>11227</v>
      </c>
      <c r="D21" s="185">
        <v>902382</v>
      </c>
      <c r="E21" s="501"/>
      <c r="F21" s="186"/>
      <c r="G21" s="185">
        <v>7151</v>
      </c>
      <c r="H21" s="501"/>
      <c r="I21" s="186"/>
      <c r="J21" s="185">
        <v>574390</v>
      </c>
      <c r="K21" s="501"/>
      <c r="L21" s="186"/>
      <c r="M21" s="185">
        <v>126</v>
      </c>
      <c r="N21" s="501"/>
      <c r="O21" s="186"/>
      <c r="P21" s="164">
        <v>26434</v>
      </c>
      <c r="Q21" s="164">
        <v>535</v>
      </c>
      <c r="R21" s="164">
        <v>74008</v>
      </c>
      <c r="S21" s="164">
        <v>25</v>
      </c>
      <c r="T21" s="164">
        <v>5273</v>
      </c>
      <c r="U21" s="164">
        <v>9</v>
      </c>
      <c r="V21" s="164">
        <v>2191</v>
      </c>
      <c r="W21" s="502">
        <v>141</v>
      </c>
      <c r="X21" s="503">
        <v>10720</v>
      </c>
    </row>
    <row r="22" spans="1:24" ht="21.75" hidden="1" customHeight="1" outlineLevel="1" x14ac:dyDescent="0.15">
      <c r="A22" s="499" t="s">
        <v>74</v>
      </c>
      <c r="B22" s="500"/>
      <c r="C22" s="164">
        <v>11234</v>
      </c>
      <c r="D22" s="185">
        <v>906656</v>
      </c>
      <c r="E22" s="501"/>
      <c r="F22" s="186"/>
      <c r="G22" s="185">
        <v>7198</v>
      </c>
      <c r="H22" s="501"/>
      <c r="I22" s="186"/>
      <c r="J22" s="185">
        <v>583421</v>
      </c>
      <c r="K22" s="501"/>
      <c r="L22" s="186"/>
      <c r="M22" s="185">
        <v>128</v>
      </c>
      <c r="N22" s="501"/>
      <c r="O22" s="186"/>
      <c r="P22" s="164">
        <v>26677</v>
      </c>
      <c r="Q22" s="164">
        <v>538</v>
      </c>
      <c r="R22" s="164">
        <v>75443</v>
      </c>
      <c r="S22" s="164">
        <v>23</v>
      </c>
      <c r="T22" s="164">
        <v>4956</v>
      </c>
      <c r="U22" s="164">
        <v>9</v>
      </c>
      <c r="V22" s="164">
        <v>2191</v>
      </c>
      <c r="W22" s="502">
        <v>142</v>
      </c>
      <c r="X22" s="503">
        <v>10693</v>
      </c>
    </row>
    <row r="23" spans="1:24" ht="21.75" hidden="1" customHeight="1" outlineLevel="1" x14ac:dyDescent="0.15">
      <c r="A23" s="499" t="s">
        <v>75</v>
      </c>
      <c r="B23" s="500"/>
      <c r="C23" s="164">
        <v>11173</v>
      </c>
      <c r="D23" s="185">
        <v>910541</v>
      </c>
      <c r="E23" s="501"/>
      <c r="F23" s="186"/>
      <c r="G23" s="185">
        <v>7222</v>
      </c>
      <c r="H23" s="501"/>
      <c r="I23" s="186"/>
      <c r="J23" s="185">
        <v>592800</v>
      </c>
      <c r="K23" s="501"/>
      <c r="L23" s="186"/>
      <c r="M23" s="185">
        <v>131</v>
      </c>
      <c r="N23" s="501"/>
      <c r="O23" s="186"/>
      <c r="P23" s="164">
        <v>27377</v>
      </c>
      <c r="Q23" s="164">
        <v>528</v>
      </c>
      <c r="R23" s="164">
        <v>75112</v>
      </c>
      <c r="S23" s="164">
        <v>20</v>
      </c>
      <c r="T23" s="164">
        <v>4720</v>
      </c>
      <c r="U23" s="164">
        <v>9</v>
      </c>
      <c r="V23" s="164">
        <v>1677</v>
      </c>
      <c r="W23" s="502">
        <v>143</v>
      </c>
      <c r="X23" s="503">
        <v>10858</v>
      </c>
    </row>
    <row r="24" spans="1:24" ht="21.75" hidden="1" customHeight="1" outlineLevel="1" x14ac:dyDescent="0.15">
      <c r="A24" s="499" t="s">
        <v>76</v>
      </c>
      <c r="B24" s="500"/>
      <c r="C24" s="164">
        <v>11228</v>
      </c>
      <c r="D24" s="185">
        <v>923683</v>
      </c>
      <c r="E24" s="501"/>
      <c r="F24" s="186"/>
      <c r="G24" s="185">
        <v>7301</v>
      </c>
      <c r="H24" s="501"/>
      <c r="I24" s="186"/>
      <c r="J24" s="185">
        <v>605005</v>
      </c>
      <c r="K24" s="501"/>
      <c r="L24" s="186"/>
      <c r="M24" s="185">
        <v>130</v>
      </c>
      <c r="N24" s="501"/>
      <c r="O24" s="186"/>
      <c r="P24" s="164">
        <v>27356</v>
      </c>
      <c r="Q24" s="164">
        <v>524</v>
      </c>
      <c r="R24" s="164">
        <v>74762</v>
      </c>
      <c r="S24" s="164">
        <v>20</v>
      </c>
      <c r="T24" s="164">
        <v>4720</v>
      </c>
      <c r="U24" s="164">
        <v>9</v>
      </c>
      <c r="V24" s="164">
        <v>1677</v>
      </c>
      <c r="W24" s="502">
        <v>147</v>
      </c>
      <c r="X24" s="503">
        <v>11323</v>
      </c>
    </row>
    <row r="25" spans="1:24" ht="21.75" hidden="1" customHeight="1" outlineLevel="1" x14ac:dyDescent="0.15">
      <c r="A25" s="499" t="s">
        <v>77</v>
      </c>
      <c r="B25" s="500"/>
      <c r="C25" s="164">
        <v>11247</v>
      </c>
      <c r="D25" s="185">
        <v>934132</v>
      </c>
      <c r="E25" s="501"/>
      <c r="F25" s="186"/>
      <c r="G25" s="185">
        <v>7371</v>
      </c>
      <c r="H25" s="501"/>
      <c r="I25" s="186"/>
      <c r="J25" s="185">
        <v>615830</v>
      </c>
      <c r="K25" s="501"/>
      <c r="L25" s="186"/>
      <c r="M25" s="185">
        <v>134</v>
      </c>
      <c r="N25" s="501"/>
      <c r="O25" s="186"/>
      <c r="P25" s="164">
        <v>28546</v>
      </c>
      <c r="Q25" s="164">
        <v>521</v>
      </c>
      <c r="R25" s="164">
        <v>74769</v>
      </c>
      <c r="S25" s="164">
        <v>20</v>
      </c>
      <c r="T25" s="164">
        <v>4720</v>
      </c>
      <c r="U25" s="164">
        <v>9</v>
      </c>
      <c r="V25" s="164">
        <v>1677</v>
      </c>
      <c r="W25" s="502">
        <v>145</v>
      </c>
      <c r="X25" s="503">
        <v>11126</v>
      </c>
    </row>
    <row r="26" spans="1:24" ht="21.75" hidden="1" customHeight="1" outlineLevel="1" x14ac:dyDescent="0.15">
      <c r="A26" s="499" t="s">
        <v>78</v>
      </c>
      <c r="B26" s="500"/>
      <c r="C26" s="164">
        <v>11152</v>
      </c>
      <c r="D26" s="185">
        <v>939216</v>
      </c>
      <c r="E26" s="501"/>
      <c r="F26" s="186"/>
      <c r="G26" s="185">
        <v>7366</v>
      </c>
      <c r="H26" s="501"/>
      <c r="I26" s="186"/>
      <c r="J26" s="185">
        <v>624095</v>
      </c>
      <c r="K26" s="501"/>
      <c r="L26" s="186"/>
      <c r="M26" s="185">
        <v>139</v>
      </c>
      <c r="N26" s="501"/>
      <c r="O26" s="186"/>
      <c r="P26" s="164">
        <v>30118</v>
      </c>
      <c r="Q26" s="164">
        <v>517</v>
      </c>
      <c r="R26" s="164">
        <v>75287</v>
      </c>
      <c r="S26" s="164">
        <v>20</v>
      </c>
      <c r="T26" s="164">
        <v>4720</v>
      </c>
      <c r="U26" s="164">
        <v>9</v>
      </c>
      <c r="V26" s="164">
        <v>1677</v>
      </c>
      <c r="W26" s="502">
        <v>147</v>
      </c>
      <c r="X26" s="503">
        <v>11511</v>
      </c>
    </row>
    <row r="27" spans="1:24" ht="21.75" hidden="1" customHeight="1" outlineLevel="1" x14ac:dyDescent="0.15">
      <c r="A27" s="499" t="s">
        <v>79</v>
      </c>
      <c r="B27" s="500"/>
      <c r="C27" s="164">
        <v>11108</v>
      </c>
      <c r="D27" s="185">
        <v>944274</v>
      </c>
      <c r="E27" s="501"/>
      <c r="F27" s="186"/>
      <c r="G27" s="185">
        <v>7394</v>
      </c>
      <c r="H27" s="501"/>
      <c r="I27" s="186"/>
      <c r="J27" s="185">
        <v>633904</v>
      </c>
      <c r="K27" s="501"/>
      <c r="L27" s="186"/>
      <c r="M27" s="185">
        <v>143</v>
      </c>
      <c r="N27" s="501"/>
      <c r="O27" s="186"/>
      <c r="P27" s="164">
        <v>31110</v>
      </c>
      <c r="Q27" s="164">
        <v>519</v>
      </c>
      <c r="R27" s="164">
        <v>76014</v>
      </c>
      <c r="S27" s="164">
        <v>19</v>
      </c>
      <c r="T27" s="164">
        <v>3817</v>
      </c>
      <c r="U27" s="164">
        <v>9</v>
      </c>
      <c r="V27" s="164">
        <v>1677</v>
      </c>
      <c r="W27" s="502">
        <v>148</v>
      </c>
      <c r="X27" s="503">
        <v>11616</v>
      </c>
    </row>
    <row r="28" spans="1:24" ht="21.75" hidden="1" customHeight="1" outlineLevel="1" x14ac:dyDescent="0.15">
      <c r="A28" s="504" t="s">
        <v>80</v>
      </c>
      <c r="B28" s="505"/>
      <c r="C28" s="55">
        <v>10931</v>
      </c>
      <c r="D28" s="421">
        <v>954358</v>
      </c>
      <c r="E28" s="506"/>
      <c r="F28" s="422"/>
      <c r="G28" s="421">
        <v>7357</v>
      </c>
      <c r="H28" s="506"/>
      <c r="I28" s="422"/>
      <c r="J28" s="421">
        <v>645465</v>
      </c>
      <c r="K28" s="506"/>
      <c r="L28" s="422"/>
      <c r="M28" s="421">
        <v>146</v>
      </c>
      <c r="N28" s="506"/>
      <c r="O28" s="422"/>
      <c r="P28" s="55">
        <v>32558</v>
      </c>
      <c r="Q28" s="55">
        <v>501</v>
      </c>
      <c r="R28" s="55">
        <v>76653</v>
      </c>
      <c r="S28" s="55">
        <v>19</v>
      </c>
      <c r="T28" s="55">
        <v>3817</v>
      </c>
      <c r="U28" s="55">
        <v>7</v>
      </c>
      <c r="V28" s="55">
        <v>1677</v>
      </c>
      <c r="W28" s="502">
        <v>141</v>
      </c>
      <c r="X28" s="503">
        <v>11294</v>
      </c>
    </row>
    <row r="29" spans="1:24" s="3" customFormat="1" ht="15" hidden="1" customHeight="1" outlineLevel="1" x14ac:dyDescent="0.15">
      <c r="A29" s="495" t="s">
        <v>384</v>
      </c>
      <c r="B29" s="496"/>
      <c r="C29" s="56">
        <v>10948</v>
      </c>
      <c r="D29" s="243">
        <v>968852</v>
      </c>
      <c r="E29" s="244"/>
      <c r="F29" s="245"/>
      <c r="G29" s="243">
        <v>7421</v>
      </c>
      <c r="H29" s="244"/>
      <c r="I29" s="245"/>
      <c r="J29" s="243">
        <v>660027</v>
      </c>
      <c r="K29" s="244"/>
      <c r="L29" s="245"/>
      <c r="M29" s="243">
        <v>154</v>
      </c>
      <c r="N29" s="244"/>
      <c r="O29" s="245"/>
      <c r="P29" s="56">
        <v>34908</v>
      </c>
      <c r="Q29" s="56">
        <v>502</v>
      </c>
      <c r="R29" s="56">
        <v>77259</v>
      </c>
      <c r="S29" s="243" t="s">
        <v>476</v>
      </c>
      <c r="T29" s="244"/>
      <c r="U29" s="244"/>
      <c r="V29" s="245"/>
      <c r="W29" s="243" t="s">
        <v>477</v>
      </c>
      <c r="X29" s="507"/>
    </row>
    <row r="30" spans="1:24" ht="21.75" hidden="1" customHeight="1" outlineLevel="1" x14ac:dyDescent="0.15">
      <c r="A30" s="499" t="s">
        <v>81</v>
      </c>
      <c r="B30" s="500"/>
      <c r="C30" s="164">
        <v>10922</v>
      </c>
      <c r="D30" s="185">
        <v>977520</v>
      </c>
      <c r="E30" s="501"/>
      <c r="F30" s="186"/>
      <c r="G30" s="185">
        <v>7470</v>
      </c>
      <c r="H30" s="501"/>
      <c r="I30" s="186"/>
      <c r="J30" s="185">
        <v>671677</v>
      </c>
      <c r="K30" s="501"/>
      <c r="L30" s="186"/>
      <c r="M30" s="185">
        <v>158</v>
      </c>
      <c r="N30" s="501"/>
      <c r="O30" s="186"/>
      <c r="P30" s="164">
        <v>36472</v>
      </c>
      <c r="Q30" s="164">
        <v>499</v>
      </c>
      <c r="R30" s="164">
        <v>76929</v>
      </c>
      <c r="S30" s="187" t="s">
        <v>478</v>
      </c>
      <c r="T30" s="187"/>
      <c r="U30" s="187"/>
      <c r="V30" s="187"/>
      <c r="W30" s="187" t="s">
        <v>479</v>
      </c>
      <c r="X30" s="508"/>
    </row>
    <row r="31" spans="1:24" ht="21.75" hidden="1" customHeight="1" outlineLevel="1" x14ac:dyDescent="0.15">
      <c r="A31" s="499" t="s">
        <v>82</v>
      </c>
      <c r="B31" s="500"/>
      <c r="C31" s="164">
        <v>10886</v>
      </c>
      <c r="D31" s="185">
        <v>982616</v>
      </c>
      <c r="E31" s="501"/>
      <c r="F31" s="186"/>
      <c r="G31" s="185">
        <v>7500</v>
      </c>
      <c r="H31" s="501"/>
      <c r="I31" s="186"/>
      <c r="J31" s="185">
        <v>678905</v>
      </c>
      <c r="K31" s="501"/>
      <c r="L31" s="186"/>
      <c r="M31" s="185">
        <v>165</v>
      </c>
      <c r="N31" s="501"/>
      <c r="O31" s="186"/>
      <c r="P31" s="164">
        <v>38229</v>
      </c>
      <c r="Q31" s="164">
        <v>491</v>
      </c>
      <c r="R31" s="164">
        <v>76495</v>
      </c>
      <c r="S31" s="187" t="s">
        <v>480</v>
      </c>
      <c r="T31" s="187"/>
      <c r="U31" s="187"/>
      <c r="V31" s="187"/>
      <c r="W31" s="187" t="s">
        <v>481</v>
      </c>
      <c r="X31" s="508"/>
    </row>
    <row r="32" spans="1:24" ht="21.75" hidden="1" customHeight="1" outlineLevel="1" x14ac:dyDescent="0.15">
      <c r="A32" s="499" t="s">
        <v>83</v>
      </c>
      <c r="B32" s="500"/>
      <c r="C32" s="164">
        <v>10465</v>
      </c>
      <c r="D32" s="185">
        <v>970001</v>
      </c>
      <c r="E32" s="501"/>
      <c r="F32" s="186"/>
      <c r="G32" s="185">
        <v>7290</v>
      </c>
      <c r="H32" s="501"/>
      <c r="I32" s="186"/>
      <c r="J32" s="185">
        <v>672916</v>
      </c>
      <c r="K32" s="501"/>
      <c r="L32" s="186"/>
      <c r="M32" s="185">
        <v>194</v>
      </c>
      <c r="N32" s="501"/>
      <c r="O32" s="186"/>
      <c r="P32" s="164">
        <v>41894</v>
      </c>
      <c r="Q32" s="164">
        <v>514</v>
      </c>
      <c r="R32" s="164">
        <v>77843</v>
      </c>
      <c r="S32" s="187" t="s">
        <v>482</v>
      </c>
      <c r="T32" s="187"/>
      <c r="U32" s="187"/>
      <c r="V32" s="187"/>
      <c r="W32" s="187" t="s">
        <v>483</v>
      </c>
      <c r="X32" s="508"/>
    </row>
    <row r="33" spans="1:24" ht="21.75" hidden="1" customHeight="1" outlineLevel="1" x14ac:dyDescent="0.15">
      <c r="A33" s="504" t="s">
        <v>84</v>
      </c>
      <c r="B33" s="505"/>
      <c r="C33" s="55">
        <v>10465</v>
      </c>
      <c r="D33" s="421">
        <v>977318</v>
      </c>
      <c r="E33" s="506"/>
      <c r="F33" s="422"/>
      <c r="G33" s="421">
        <v>7324</v>
      </c>
      <c r="H33" s="506"/>
      <c r="I33" s="422"/>
      <c r="J33" s="421">
        <v>681411</v>
      </c>
      <c r="K33" s="506"/>
      <c r="L33" s="422"/>
      <c r="M33" s="421">
        <v>198</v>
      </c>
      <c r="N33" s="506"/>
      <c r="O33" s="422"/>
      <c r="P33" s="55">
        <v>43018</v>
      </c>
      <c r="Q33" s="55">
        <v>507</v>
      </c>
      <c r="R33" s="55">
        <v>77207</v>
      </c>
      <c r="S33" s="360" t="s">
        <v>484</v>
      </c>
      <c r="T33" s="360"/>
      <c r="U33" s="360"/>
      <c r="V33" s="360"/>
      <c r="W33" s="360" t="s">
        <v>483</v>
      </c>
      <c r="X33" s="509"/>
    </row>
    <row r="34" spans="1:24" ht="15" hidden="1" customHeight="1" outlineLevel="1" x14ac:dyDescent="0.15">
      <c r="A34" s="495" t="s">
        <v>485</v>
      </c>
      <c r="B34" s="496"/>
      <c r="C34" s="56">
        <v>10463</v>
      </c>
      <c r="D34" s="243">
        <v>980012</v>
      </c>
      <c r="E34" s="244"/>
      <c r="F34" s="245"/>
      <c r="G34" s="243">
        <v>7366</v>
      </c>
      <c r="H34" s="244"/>
      <c r="I34" s="245"/>
      <c r="J34" s="243">
        <v>688766</v>
      </c>
      <c r="K34" s="244"/>
      <c r="L34" s="245"/>
      <c r="M34" s="243">
        <v>199</v>
      </c>
      <c r="N34" s="244"/>
      <c r="O34" s="245"/>
      <c r="P34" s="56">
        <v>43280</v>
      </c>
      <c r="Q34" s="56">
        <v>505</v>
      </c>
      <c r="R34" s="56">
        <v>76332</v>
      </c>
      <c r="S34" s="352" t="s">
        <v>486</v>
      </c>
      <c r="T34" s="352"/>
      <c r="U34" s="352"/>
      <c r="V34" s="352"/>
      <c r="W34" s="352" t="s">
        <v>134</v>
      </c>
      <c r="X34" s="510"/>
    </row>
    <row r="35" spans="1:24" ht="21.75" hidden="1" customHeight="1" outlineLevel="1" x14ac:dyDescent="0.15">
      <c r="A35" s="499" t="s">
        <v>179</v>
      </c>
      <c r="B35" s="500"/>
      <c r="C35" s="164">
        <v>10420</v>
      </c>
      <c r="D35" s="185">
        <v>981648</v>
      </c>
      <c r="E35" s="501"/>
      <c r="F35" s="186"/>
      <c r="G35" s="185">
        <v>7355</v>
      </c>
      <c r="H35" s="501"/>
      <c r="I35" s="186"/>
      <c r="J35" s="185">
        <v>692128</v>
      </c>
      <c r="K35" s="501"/>
      <c r="L35" s="186"/>
      <c r="M35" s="185">
        <v>206</v>
      </c>
      <c r="N35" s="501"/>
      <c r="O35" s="186"/>
      <c r="P35" s="164">
        <v>45352</v>
      </c>
      <c r="Q35" s="164">
        <v>498</v>
      </c>
      <c r="R35" s="164">
        <v>75635</v>
      </c>
      <c r="S35" s="185" t="s">
        <v>224</v>
      </c>
      <c r="T35" s="501"/>
      <c r="U35" s="501"/>
      <c r="V35" s="186"/>
      <c r="W35" s="185" t="s">
        <v>225</v>
      </c>
      <c r="X35" s="511"/>
    </row>
    <row r="36" spans="1:24" ht="21.75" hidden="1" customHeight="1" outlineLevel="1" x14ac:dyDescent="0.15">
      <c r="A36" s="499" t="s">
        <v>180</v>
      </c>
      <c r="B36" s="500"/>
      <c r="C36" s="164">
        <v>10419</v>
      </c>
      <c r="D36" s="185">
        <v>986279</v>
      </c>
      <c r="E36" s="501"/>
      <c r="F36" s="186"/>
      <c r="G36" s="185">
        <v>7365</v>
      </c>
      <c r="H36" s="501"/>
      <c r="I36" s="186"/>
      <c r="J36" s="185">
        <v>696835</v>
      </c>
      <c r="K36" s="501"/>
      <c r="L36" s="186"/>
      <c r="M36" s="185">
        <v>212</v>
      </c>
      <c r="N36" s="501"/>
      <c r="O36" s="186"/>
      <c r="P36" s="164">
        <v>46494</v>
      </c>
      <c r="Q36" s="164">
        <v>492</v>
      </c>
      <c r="R36" s="164">
        <v>74792</v>
      </c>
      <c r="S36" s="185" t="s">
        <v>226</v>
      </c>
      <c r="T36" s="501"/>
      <c r="U36" s="501"/>
      <c r="V36" s="186"/>
      <c r="W36" s="185" t="s">
        <v>227</v>
      </c>
      <c r="X36" s="511"/>
    </row>
    <row r="37" spans="1:24" ht="21.75" hidden="1" customHeight="1" outlineLevel="1" x14ac:dyDescent="0.15">
      <c r="A37" s="499" t="s">
        <v>128</v>
      </c>
      <c r="B37" s="500"/>
      <c r="C37" s="164">
        <v>10334</v>
      </c>
      <c r="D37" s="185">
        <v>985109</v>
      </c>
      <c r="E37" s="501"/>
      <c r="F37" s="186"/>
      <c r="G37" s="185">
        <v>7346</v>
      </c>
      <c r="H37" s="501"/>
      <c r="I37" s="186"/>
      <c r="J37" s="185">
        <v>698406</v>
      </c>
      <c r="K37" s="501"/>
      <c r="L37" s="186"/>
      <c r="M37" s="185">
        <v>219</v>
      </c>
      <c r="N37" s="501"/>
      <c r="O37" s="186"/>
      <c r="P37" s="164">
        <v>49212</v>
      </c>
      <c r="Q37" s="164">
        <v>483</v>
      </c>
      <c r="R37" s="164">
        <v>73326</v>
      </c>
      <c r="S37" s="185" t="s">
        <v>226</v>
      </c>
      <c r="T37" s="501"/>
      <c r="U37" s="501"/>
      <c r="V37" s="186"/>
      <c r="W37" s="185" t="s">
        <v>228</v>
      </c>
      <c r="X37" s="511"/>
    </row>
    <row r="38" spans="1:24" ht="21.75" hidden="1" customHeight="1" outlineLevel="1" x14ac:dyDescent="0.15">
      <c r="A38" s="504" t="s">
        <v>129</v>
      </c>
      <c r="B38" s="505"/>
      <c r="C38" s="55">
        <v>10297</v>
      </c>
      <c r="D38" s="421">
        <v>988430</v>
      </c>
      <c r="E38" s="506"/>
      <c r="F38" s="422"/>
      <c r="G38" s="421">
        <v>7342</v>
      </c>
      <c r="H38" s="506"/>
      <c r="I38" s="422"/>
      <c r="J38" s="421">
        <v>701713</v>
      </c>
      <c r="K38" s="506"/>
      <c r="L38" s="422"/>
      <c r="M38" s="421">
        <v>225</v>
      </c>
      <c r="N38" s="506"/>
      <c r="O38" s="422"/>
      <c r="P38" s="55">
        <v>51434</v>
      </c>
      <c r="Q38" s="55">
        <v>485</v>
      </c>
      <c r="R38" s="55">
        <v>73395</v>
      </c>
      <c r="S38" s="421" t="s">
        <v>226</v>
      </c>
      <c r="T38" s="506"/>
      <c r="U38" s="506"/>
      <c r="V38" s="422"/>
      <c r="W38" s="421" t="s">
        <v>229</v>
      </c>
      <c r="X38" s="512"/>
    </row>
    <row r="39" spans="1:24" ht="21.75" customHeight="1" collapsed="1" x14ac:dyDescent="0.15">
      <c r="A39" s="351" t="s">
        <v>432</v>
      </c>
      <c r="B39" s="496"/>
      <c r="C39" s="56">
        <v>10232</v>
      </c>
      <c r="D39" s="243">
        <v>986516</v>
      </c>
      <c r="E39" s="244"/>
      <c r="F39" s="245"/>
      <c r="G39" s="243">
        <v>7346</v>
      </c>
      <c r="H39" s="244"/>
      <c r="I39" s="245"/>
      <c r="J39" s="243">
        <v>705073</v>
      </c>
      <c r="K39" s="244"/>
      <c r="L39" s="245"/>
      <c r="M39" s="243">
        <v>226</v>
      </c>
      <c r="N39" s="244"/>
      <c r="O39" s="245"/>
      <c r="P39" s="56">
        <v>51735</v>
      </c>
      <c r="Q39" s="56">
        <v>481</v>
      </c>
      <c r="R39" s="56">
        <v>72717</v>
      </c>
      <c r="S39" s="243" t="s">
        <v>230</v>
      </c>
      <c r="T39" s="244"/>
      <c r="U39" s="244"/>
      <c r="V39" s="245"/>
      <c r="W39" s="243" t="s">
        <v>227</v>
      </c>
      <c r="X39" s="507"/>
    </row>
    <row r="40" spans="1:24" ht="21.75" customHeight="1" x14ac:dyDescent="0.15">
      <c r="A40" s="154" t="s">
        <v>385</v>
      </c>
      <c r="B40" s="500"/>
      <c r="C40" s="164">
        <v>10170</v>
      </c>
      <c r="D40" s="185">
        <v>986130</v>
      </c>
      <c r="E40" s="501"/>
      <c r="F40" s="186"/>
      <c r="G40" s="185">
        <v>7344</v>
      </c>
      <c r="H40" s="501"/>
      <c r="I40" s="186"/>
      <c r="J40" s="185">
        <v>708044</v>
      </c>
      <c r="K40" s="501"/>
      <c r="L40" s="186"/>
      <c r="M40" s="185">
        <v>228</v>
      </c>
      <c r="N40" s="501"/>
      <c r="O40" s="186"/>
      <c r="P40" s="164">
        <v>52337</v>
      </c>
      <c r="Q40" s="164">
        <v>474</v>
      </c>
      <c r="R40" s="164">
        <v>71648</v>
      </c>
      <c r="S40" s="187" t="s">
        <v>487</v>
      </c>
      <c r="T40" s="187"/>
      <c r="U40" s="187"/>
      <c r="V40" s="187"/>
      <c r="W40" s="187" t="s">
        <v>488</v>
      </c>
      <c r="X40" s="508"/>
    </row>
    <row r="41" spans="1:24" ht="21.75" customHeight="1" x14ac:dyDescent="0.15">
      <c r="A41" s="154" t="s">
        <v>386</v>
      </c>
      <c r="B41" s="500"/>
      <c r="C41" s="164">
        <v>10131</v>
      </c>
      <c r="D41" s="185">
        <v>984710</v>
      </c>
      <c r="E41" s="501"/>
      <c r="F41" s="186"/>
      <c r="G41" s="185">
        <v>7350</v>
      </c>
      <c r="H41" s="501"/>
      <c r="I41" s="186"/>
      <c r="J41" s="185">
        <v>710364</v>
      </c>
      <c r="K41" s="501"/>
      <c r="L41" s="186"/>
      <c r="M41" s="185">
        <v>228</v>
      </c>
      <c r="N41" s="501"/>
      <c r="O41" s="186"/>
      <c r="P41" s="164">
        <v>52483</v>
      </c>
      <c r="Q41" s="164">
        <v>472</v>
      </c>
      <c r="R41" s="164">
        <v>71260</v>
      </c>
      <c r="S41" s="187" t="s">
        <v>489</v>
      </c>
      <c r="T41" s="187"/>
      <c r="U41" s="187"/>
      <c r="V41" s="187"/>
      <c r="W41" s="187" t="s">
        <v>490</v>
      </c>
      <c r="X41" s="508"/>
    </row>
    <row r="42" spans="1:24" ht="21.75" customHeight="1" x14ac:dyDescent="0.15">
      <c r="A42" s="154" t="s">
        <v>387</v>
      </c>
      <c r="B42" s="500"/>
      <c r="C42" s="164">
        <v>10074</v>
      </c>
      <c r="D42" s="185">
        <v>981686</v>
      </c>
      <c r="E42" s="501"/>
      <c r="F42" s="186"/>
      <c r="G42" s="185">
        <v>7335</v>
      </c>
      <c r="H42" s="501"/>
      <c r="I42" s="186"/>
      <c r="J42" s="185">
        <v>711617</v>
      </c>
      <c r="K42" s="501"/>
      <c r="L42" s="186"/>
      <c r="M42" s="185">
        <v>227</v>
      </c>
      <c r="N42" s="501"/>
      <c r="O42" s="186"/>
      <c r="P42" s="164">
        <v>52632</v>
      </c>
      <c r="Q42" s="164">
        <v>469</v>
      </c>
      <c r="R42" s="164">
        <v>71003</v>
      </c>
      <c r="S42" s="187" t="s">
        <v>491</v>
      </c>
      <c r="T42" s="187"/>
      <c r="U42" s="187"/>
      <c r="V42" s="187"/>
      <c r="W42" s="187" t="s">
        <v>492</v>
      </c>
      <c r="X42" s="508"/>
    </row>
    <row r="43" spans="1:24" ht="21.75" customHeight="1" x14ac:dyDescent="0.15">
      <c r="A43" s="154" t="s">
        <v>388</v>
      </c>
      <c r="B43" s="500"/>
      <c r="C43" s="164">
        <v>10021</v>
      </c>
      <c r="D43" s="185">
        <v>980726</v>
      </c>
      <c r="E43" s="501"/>
      <c r="F43" s="186"/>
      <c r="G43" s="185">
        <v>7328</v>
      </c>
      <c r="H43" s="501"/>
      <c r="I43" s="186"/>
      <c r="J43" s="185">
        <v>713185</v>
      </c>
      <c r="K43" s="501"/>
      <c r="L43" s="186"/>
      <c r="M43" s="185">
        <v>227</v>
      </c>
      <c r="N43" s="501"/>
      <c r="O43" s="186"/>
      <c r="P43" s="164">
        <v>52917</v>
      </c>
      <c r="Q43" s="164">
        <v>471</v>
      </c>
      <c r="R43" s="164">
        <v>71420</v>
      </c>
      <c r="S43" s="187" t="s">
        <v>493</v>
      </c>
      <c r="T43" s="187"/>
      <c r="U43" s="187"/>
      <c r="V43" s="187"/>
      <c r="W43" s="187" t="s">
        <v>494</v>
      </c>
      <c r="X43" s="508"/>
    </row>
    <row r="44" spans="1:24" ht="21.75" customHeight="1" x14ac:dyDescent="0.15">
      <c r="A44" s="154" t="s">
        <v>495</v>
      </c>
      <c r="B44" s="505"/>
      <c r="C44" s="164">
        <v>10065</v>
      </c>
      <c r="D44" s="185">
        <v>987808</v>
      </c>
      <c r="E44" s="501"/>
      <c r="F44" s="186"/>
      <c r="G44" s="185">
        <v>7329</v>
      </c>
      <c r="H44" s="501"/>
      <c r="I44" s="186"/>
      <c r="J44" s="185">
        <v>718937</v>
      </c>
      <c r="K44" s="501"/>
      <c r="L44" s="186"/>
      <c r="M44" s="185">
        <v>232</v>
      </c>
      <c r="N44" s="501"/>
      <c r="O44" s="186"/>
      <c r="P44" s="164">
        <v>54367</v>
      </c>
      <c r="Q44" s="164">
        <v>484</v>
      </c>
      <c r="R44" s="164">
        <v>72677</v>
      </c>
      <c r="S44" s="187" t="s">
        <v>496</v>
      </c>
      <c r="T44" s="187"/>
      <c r="U44" s="187"/>
      <c r="V44" s="187"/>
      <c r="W44" s="187" t="s">
        <v>497</v>
      </c>
      <c r="X44" s="508"/>
    </row>
    <row r="45" spans="1:24" ht="21.75" customHeight="1" x14ac:dyDescent="0.15">
      <c r="A45" s="154" t="s">
        <v>498</v>
      </c>
      <c r="B45" s="505"/>
      <c r="C45" s="170">
        <v>10037</v>
      </c>
      <c r="D45" s="240">
        <v>987864</v>
      </c>
      <c r="E45" s="241"/>
      <c r="F45" s="242"/>
      <c r="G45" s="240">
        <v>7373</v>
      </c>
      <c r="H45" s="241"/>
      <c r="I45" s="242"/>
      <c r="J45" s="240">
        <v>720487</v>
      </c>
      <c r="K45" s="241"/>
      <c r="L45" s="242"/>
      <c r="M45" s="240">
        <v>240</v>
      </c>
      <c r="N45" s="241"/>
      <c r="O45" s="242"/>
      <c r="P45" s="170">
        <v>57025</v>
      </c>
      <c r="Q45" s="170">
        <v>476</v>
      </c>
      <c r="R45" s="170">
        <v>71768</v>
      </c>
      <c r="S45" s="228" t="s">
        <v>496</v>
      </c>
      <c r="T45" s="228"/>
      <c r="U45" s="228"/>
      <c r="V45" s="228"/>
      <c r="W45" s="228" t="s">
        <v>499</v>
      </c>
      <c r="X45" s="229"/>
    </row>
    <row r="46" spans="1:24" ht="21.75" customHeight="1" x14ac:dyDescent="0.15">
      <c r="A46" s="154" t="s">
        <v>500</v>
      </c>
      <c r="B46" s="505"/>
      <c r="C46" s="51">
        <v>8763</v>
      </c>
      <c r="D46" s="240">
        <v>988076</v>
      </c>
      <c r="E46" s="241"/>
      <c r="F46" s="242"/>
      <c r="G46" s="240">
        <v>6465</v>
      </c>
      <c r="H46" s="241"/>
      <c r="I46" s="242"/>
      <c r="J46" s="240">
        <v>723056</v>
      </c>
      <c r="K46" s="241"/>
      <c r="L46" s="242"/>
      <c r="M46" s="240">
        <v>229</v>
      </c>
      <c r="N46" s="241"/>
      <c r="O46" s="242"/>
      <c r="P46" s="51">
        <v>57402</v>
      </c>
      <c r="Q46" s="51">
        <v>386</v>
      </c>
      <c r="R46" s="51">
        <v>71088</v>
      </c>
      <c r="S46" s="228" t="s">
        <v>501</v>
      </c>
      <c r="T46" s="228"/>
      <c r="U46" s="228"/>
      <c r="V46" s="228"/>
      <c r="W46" s="228" t="s">
        <v>502</v>
      </c>
      <c r="X46" s="229"/>
    </row>
    <row r="47" spans="1:24" ht="21.75" customHeight="1" x14ac:dyDescent="0.15">
      <c r="A47" s="154" t="s">
        <v>503</v>
      </c>
      <c r="B47" s="505"/>
      <c r="C47" s="51">
        <v>8746</v>
      </c>
      <c r="D47" s="240">
        <v>989384</v>
      </c>
      <c r="E47" s="241"/>
      <c r="F47" s="242"/>
      <c r="G47" s="240">
        <v>6472</v>
      </c>
      <c r="H47" s="241"/>
      <c r="I47" s="242"/>
      <c r="J47" s="240">
        <v>725576</v>
      </c>
      <c r="K47" s="241"/>
      <c r="L47" s="242"/>
      <c r="M47" s="240">
        <v>230</v>
      </c>
      <c r="N47" s="241"/>
      <c r="O47" s="242"/>
      <c r="P47" s="51">
        <v>58078</v>
      </c>
      <c r="Q47" s="51">
        <v>383</v>
      </c>
      <c r="R47" s="51">
        <v>70554</v>
      </c>
      <c r="S47" s="228" t="s">
        <v>504</v>
      </c>
      <c r="T47" s="228"/>
      <c r="U47" s="228"/>
      <c r="V47" s="228"/>
      <c r="W47" s="228" t="s">
        <v>505</v>
      </c>
      <c r="X47" s="229"/>
    </row>
    <row r="48" spans="1:24" ht="21.75" customHeight="1" x14ac:dyDescent="0.15">
      <c r="A48" s="154" t="s">
        <v>506</v>
      </c>
      <c r="B48" s="505"/>
      <c r="C48" s="170">
        <v>8728</v>
      </c>
      <c r="D48" s="240">
        <v>990791</v>
      </c>
      <c r="E48" s="241"/>
      <c r="F48" s="242"/>
      <c r="G48" s="240">
        <v>6487</v>
      </c>
      <c r="H48" s="241"/>
      <c r="I48" s="242"/>
      <c r="J48" s="240">
        <v>729122</v>
      </c>
      <c r="K48" s="241"/>
      <c r="L48" s="242"/>
      <c r="M48" s="240">
        <v>233</v>
      </c>
      <c r="N48" s="241"/>
      <c r="O48" s="242"/>
      <c r="P48" s="51">
        <v>58859</v>
      </c>
      <c r="Q48" s="51">
        <v>375</v>
      </c>
      <c r="R48" s="51">
        <v>69286</v>
      </c>
      <c r="S48" s="228" t="s">
        <v>504</v>
      </c>
      <c r="T48" s="228"/>
      <c r="U48" s="228"/>
      <c r="V48" s="228"/>
      <c r="W48" s="228" t="s">
        <v>507</v>
      </c>
      <c r="X48" s="229"/>
    </row>
    <row r="49" spans="1:25" ht="21.75" customHeight="1" x14ac:dyDescent="0.15">
      <c r="A49" s="154" t="s">
        <v>508</v>
      </c>
      <c r="B49" s="500"/>
      <c r="C49" s="170">
        <v>8691</v>
      </c>
      <c r="D49" s="240">
        <v>990168</v>
      </c>
      <c r="E49" s="241"/>
      <c r="F49" s="242"/>
      <c r="G49" s="240">
        <v>6479</v>
      </c>
      <c r="H49" s="241"/>
      <c r="I49" s="242"/>
      <c r="J49" s="240">
        <v>730398</v>
      </c>
      <c r="K49" s="241"/>
      <c r="L49" s="242"/>
      <c r="M49" s="240">
        <v>236</v>
      </c>
      <c r="N49" s="241"/>
      <c r="O49" s="242"/>
      <c r="P49" s="170">
        <v>59685</v>
      </c>
      <c r="Q49" s="170">
        <v>370</v>
      </c>
      <c r="R49" s="170">
        <v>68291</v>
      </c>
      <c r="S49" s="228" t="s">
        <v>504</v>
      </c>
      <c r="T49" s="228"/>
      <c r="U49" s="228"/>
      <c r="V49" s="228"/>
      <c r="W49" s="228" t="s">
        <v>505</v>
      </c>
      <c r="X49" s="229"/>
    </row>
    <row r="50" spans="1:25" ht="21.75" customHeight="1" x14ac:dyDescent="0.15">
      <c r="A50" s="351" t="s">
        <v>438</v>
      </c>
      <c r="B50" s="513"/>
      <c r="C50" s="514">
        <v>8635</v>
      </c>
      <c r="D50" s="240">
        <v>983816</v>
      </c>
      <c r="E50" s="241"/>
      <c r="F50" s="242"/>
      <c r="G50" s="515">
        <v>6474</v>
      </c>
      <c r="H50" s="516"/>
      <c r="I50" s="517"/>
      <c r="J50" s="515">
        <v>731817</v>
      </c>
      <c r="K50" s="516"/>
      <c r="L50" s="517"/>
      <c r="M50" s="515">
        <v>237</v>
      </c>
      <c r="N50" s="516"/>
      <c r="O50" s="517"/>
      <c r="P50" s="514">
        <v>59960</v>
      </c>
      <c r="Q50" s="514">
        <v>365</v>
      </c>
      <c r="R50" s="514">
        <v>67606</v>
      </c>
      <c r="S50" s="240" t="s">
        <v>509</v>
      </c>
      <c r="T50" s="241"/>
      <c r="U50" s="241"/>
      <c r="V50" s="242"/>
      <c r="W50" s="518" t="s">
        <v>510</v>
      </c>
      <c r="X50" s="519"/>
    </row>
    <row r="51" spans="1:25" ht="21.75" customHeight="1" x14ac:dyDescent="0.15">
      <c r="A51" s="154" t="s">
        <v>439</v>
      </c>
      <c r="B51" s="505"/>
      <c r="C51" s="51">
        <v>8587</v>
      </c>
      <c r="D51" s="515">
        <v>980423</v>
      </c>
      <c r="E51" s="516"/>
      <c r="F51" s="517"/>
      <c r="G51" s="240">
        <v>6451</v>
      </c>
      <c r="H51" s="241"/>
      <c r="I51" s="242"/>
      <c r="J51" s="240">
        <v>730141</v>
      </c>
      <c r="K51" s="241"/>
      <c r="L51" s="242"/>
      <c r="M51" s="240">
        <v>247</v>
      </c>
      <c r="N51" s="241"/>
      <c r="O51" s="242"/>
      <c r="P51" s="51">
        <v>61331</v>
      </c>
      <c r="Q51" s="51">
        <v>363</v>
      </c>
      <c r="R51" s="51">
        <v>67331</v>
      </c>
      <c r="S51" s="240" t="s">
        <v>509</v>
      </c>
      <c r="T51" s="241"/>
      <c r="U51" s="241"/>
      <c r="V51" s="242"/>
      <c r="W51" s="518" t="s">
        <v>511</v>
      </c>
      <c r="X51" s="519"/>
    </row>
    <row r="52" spans="1:25" ht="21.75" customHeight="1" x14ac:dyDescent="0.15">
      <c r="A52" s="154" t="s">
        <v>863</v>
      </c>
      <c r="B52" s="505"/>
      <c r="C52" s="51">
        <v>8566</v>
      </c>
      <c r="D52" s="240">
        <v>981821</v>
      </c>
      <c r="E52" s="241"/>
      <c r="F52" s="242"/>
      <c r="G52" s="240">
        <v>6447</v>
      </c>
      <c r="H52" s="241"/>
      <c r="I52" s="242"/>
      <c r="J52" s="240">
        <v>731518</v>
      </c>
      <c r="K52" s="241"/>
      <c r="L52" s="242"/>
      <c r="M52" s="240">
        <v>254</v>
      </c>
      <c r="N52" s="241"/>
      <c r="O52" s="242"/>
      <c r="P52" s="51">
        <v>63207</v>
      </c>
      <c r="Q52" s="51">
        <v>362</v>
      </c>
      <c r="R52" s="51">
        <v>67113</v>
      </c>
      <c r="S52" s="240" t="s">
        <v>504</v>
      </c>
      <c r="T52" s="241"/>
      <c r="U52" s="241"/>
      <c r="V52" s="242"/>
      <c r="W52" s="518" t="s">
        <v>512</v>
      </c>
      <c r="X52" s="519"/>
    </row>
    <row r="53" spans="1:25" ht="21.75" customHeight="1" x14ac:dyDescent="0.15">
      <c r="A53" s="154" t="s">
        <v>864</v>
      </c>
      <c r="B53" s="505"/>
      <c r="C53" s="51">
        <v>8536</v>
      </c>
      <c r="D53" s="240">
        <v>980652</v>
      </c>
      <c r="E53" s="241"/>
      <c r="F53" s="242"/>
      <c r="G53" s="240">
        <v>6434</v>
      </c>
      <c r="H53" s="241"/>
      <c r="I53" s="242"/>
      <c r="J53" s="240">
        <v>731596</v>
      </c>
      <c r="K53" s="241"/>
      <c r="L53" s="242"/>
      <c r="M53" s="240">
        <v>254</v>
      </c>
      <c r="N53" s="241"/>
      <c r="O53" s="242"/>
      <c r="P53" s="51">
        <v>63206</v>
      </c>
      <c r="Q53" s="51">
        <v>360</v>
      </c>
      <c r="R53" s="51">
        <v>66541</v>
      </c>
      <c r="S53" s="240" t="s">
        <v>501</v>
      </c>
      <c r="T53" s="241"/>
      <c r="U53" s="241"/>
      <c r="V53" s="242"/>
      <c r="W53" s="228" t="s">
        <v>513</v>
      </c>
      <c r="X53" s="229"/>
    </row>
    <row r="54" spans="1:25" ht="21.75" customHeight="1" thickBot="1" x14ac:dyDescent="0.2">
      <c r="A54" s="156" t="s">
        <v>865</v>
      </c>
      <c r="B54" s="520"/>
      <c r="C54" s="521">
        <v>8525</v>
      </c>
      <c r="D54" s="522">
        <v>981583</v>
      </c>
      <c r="E54" s="523"/>
      <c r="F54" s="524"/>
      <c r="G54" s="522">
        <v>6430</v>
      </c>
      <c r="H54" s="523"/>
      <c r="I54" s="524"/>
      <c r="J54" s="522">
        <v>732597</v>
      </c>
      <c r="K54" s="523"/>
      <c r="L54" s="524"/>
      <c r="M54" s="522">
        <v>256</v>
      </c>
      <c r="N54" s="523"/>
      <c r="O54" s="524"/>
      <c r="P54" s="521">
        <v>63775</v>
      </c>
      <c r="Q54" s="521">
        <v>359</v>
      </c>
      <c r="R54" s="521">
        <v>66353</v>
      </c>
      <c r="S54" s="522" t="s">
        <v>514</v>
      </c>
      <c r="T54" s="523"/>
      <c r="U54" s="523"/>
      <c r="V54" s="524"/>
      <c r="W54" s="525" t="s">
        <v>511</v>
      </c>
      <c r="X54" s="526"/>
    </row>
    <row r="55" spans="1:25" ht="15" customHeight="1" thickBot="1" x14ac:dyDescent="0.2"/>
    <row r="56" spans="1:25" ht="7.5" customHeight="1" x14ac:dyDescent="0.15">
      <c r="A56" s="527" t="s">
        <v>515</v>
      </c>
      <c r="B56" s="400" t="s">
        <v>516</v>
      </c>
      <c r="C56" s="400" t="s">
        <v>517</v>
      </c>
      <c r="D56" s="398" t="s">
        <v>518</v>
      </c>
      <c r="E56" s="528"/>
      <c r="F56" s="528"/>
      <c r="G56" s="528"/>
      <c r="H56" s="399"/>
      <c r="I56" s="398" t="s">
        <v>519</v>
      </c>
      <c r="J56" s="528"/>
      <c r="K56" s="528"/>
      <c r="L56" s="528"/>
      <c r="M56" s="399"/>
      <c r="N56" s="398" t="s">
        <v>520</v>
      </c>
      <c r="O56" s="528"/>
      <c r="P56" s="399"/>
      <c r="Q56" s="398" t="s">
        <v>521</v>
      </c>
      <c r="R56" s="399"/>
      <c r="S56" s="398" t="s">
        <v>522</v>
      </c>
      <c r="T56" s="399"/>
      <c r="U56" s="398" t="s">
        <v>523</v>
      </c>
      <c r="V56" s="399"/>
      <c r="W56" s="529" t="s">
        <v>524</v>
      </c>
      <c r="X56" s="530"/>
      <c r="Y56" s="1"/>
    </row>
    <row r="57" spans="1:25" ht="7.5" customHeight="1" x14ac:dyDescent="0.15">
      <c r="A57" s="531"/>
      <c r="B57" s="418"/>
      <c r="C57" s="418"/>
      <c r="D57" s="416"/>
      <c r="E57" s="532"/>
      <c r="F57" s="532"/>
      <c r="G57" s="532"/>
      <c r="H57" s="417"/>
      <c r="I57" s="416"/>
      <c r="J57" s="532"/>
      <c r="K57" s="532"/>
      <c r="L57" s="532"/>
      <c r="M57" s="417"/>
      <c r="N57" s="416"/>
      <c r="O57" s="532"/>
      <c r="P57" s="417"/>
      <c r="Q57" s="416"/>
      <c r="R57" s="417"/>
      <c r="S57" s="416"/>
      <c r="T57" s="417"/>
      <c r="U57" s="416"/>
      <c r="V57" s="417"/>
      <c r="W57" s="533"/>
      <c r="X57" s="534"/>
      <c r="Y57" s="1"/>
    </row>
    <row r="58" spans="1:25" ht="13.5" customHeight="1" x14ac:dyDescent="0.15">
      <c r="A58" s="535"/>
      <c r="B58" s="484" t="s">
        <v>471</v>
      </c>
      <c r="C58" s="484" t="s">
        <v>468</v>
      </c>
      <c r="D58" s="485" t="s">
        <v>471</v>
      </c>
      <c r="E58" s="486"/>
      <c r="F58" s="486"/>
      <c r="G58" s="486"/>
      <c r="H58" s="487"/>
      <c r="I58" s="485" t="s">
        <v>470</v>
      </c>
      <c r="J58" s="486"/>
      <c r="K58" s="486"/>
      <c r="L58" s="486"/>
      <c r="M58" s="487"/>
      <c r="N58" s="485" t="s">
        <v>471</v>
      </c>
      <c r="O58" s="487"/>
      <c r="P58" s="484" t="s">
        <v>470</v>
      </c>
      <c r="Q58" s="485" t="s">
        <v>469</v>
      </c>
      <c r="R58" s="487"/>
      <c r="S58" s="485" t="s">
        <v>470</v>
      </c>
      <c r="T58" s="487"/>
      <c r="U58" s="484" t="s">
        <v>469</v>
      </c>
      <c r="V58" s="484" t="s">
        <v>470</v>
      </c>
      <c r="W58" s="484" t="s">
        <v>467</v>
      </c>
      <c r="X58" s="536" t="s">
        <v>468</v>
      </c>
      <c r="Y58" s="1"/>
    </row>
    <row r="59" spans="1:25" ht="7.5" customHeight="1" x14ac:dyDescent="0.15">
      <c r="A59" s="537"/>
      <c r="B59" s="344" t="s">
        <v>103</v>
      </c>
      <c r="C59" s="344" t="s">
        <v>86</v>
      </c>
      <c r="D59" s="349"/>
      <c r="E59" s="490"/>
      <c r="F59" s="490"/>
      <c r="G59" s="490"/>
      <c r="H59" s="490"/>
      <c r="I59" s="490"/>
      <c r="J59" s="490"/>
      <c r="K59" s="490"/>
      <c r="L59" s="490"/>
      <c r="M59" s="350"/>
      <c r="N59" s="349" t="s">
        <v>85</v>
      </c>
      <c r="O59" s="350"/>
      <c r="P59" s="344" t="s">
        <v>86</v>
      </c>
      <c r="Q59" s="491"/>
      <c r="R59" s="492"/>
      <c r="S59" s="492"/>
      <c r="T59" s="493"/>
      <c r="U59" s="344" t="s">
        <v>85</v>
      </c>
      <c r="V59" s="344" t="s">
        <v>65</v>
      </c>
      <c r="W59" s="344" t="s">
        <v>64</v>
      </c>
      <c r="X59" s="346" t="s">
        <v>525</v>
      </c>
      <c r="Y59" s="1"/>
    </row>
    <row r="60" spans="1:25" ht="21" hidden="1" customHeight="1" outlineLevel="1" x14ac:dyDescent="0.15">
      <c r="A60" s="495" t="s">
        <v>174</v>
      </c>
      <c r="B60" s="56">
        <v>159</v>
      </c>
      <c r="C60" s="56">
        <v>21566</v>
      </c>
      <c r="D60" s="243">
        <v>3</v>
      </c>
      <c r="E60" s="245"/>
      <c r="F60" s="243">
        <v>1639</v>
      </c>
      <c r="G60" s="244"/>
      <c r="H60" s="245"/>
      <c r="I60" s="243">
        <v>5</v>
      </c>
      <c r="J60" s="245"/>
      <c r="K60" s="243">
        <v>1648</v>
      </c>
      <c r="L60" s="244"/>
      <c r="M60" s="245"/>
      <c r="N60" s="243">
        <v>3</v>
      </c>
      <c r="O60" s="245"/>
      <c r="P60" s="56">
        <v>614</v>
      </c>
      <c r="Q60" s="56">
        <v>153</v>
      </c>
      <c r="R60" s="56">
        <v>18061</v>
      </c>
      <c r="S60" s="56">
        <v>440</v>
      </c>
      <c r="T60" s="56">
        <v>41511</v>
      </c>
      <c r="U60" s="56">
        <v>2</v>
      </c>
      <c r="V60" s="56">
        <v>113</v>
      </c>
      <c r="W60" s="56">
        <v>2321</v>
      </c>
      <c r="X60" s="177">
        <v>116090</v>
      </c>
      <c r="Y60" s="1"/>
    </row>
    <row r="61" spans="1:25" ht="21" hidden="1" customHeight="1" outlineLevel="1" x14ac:dyDescent="0.15">
      <c r="A61" s="499" t="s">
        <v>474</v>
      </c>
      <c r="B61" s="164">
        <v>167</v>
      </c>
      <c r="C61" s="164">
        <v>21958</v>
      </c>
      <c r="D61" s="185">
        <v>3</v>
      </c>
      <c r="E61" s="186"/>
      <c r="F61" s="185">
        <v>1639</v>
      </c>
      <c r="G61" s="501"/>
      <c r="H61" s="186"/>
      <c r="I61" s="185">
        <v>5</v>
      </c>
      <c r="J61" s="186"/>
      <c r="K61" s="185">
        <v>1649</v>
      </c>
      <c r="L61" s="501"/>
      <c r="M61" s="186"/>
      <c r="N61" s="185">
        <v>3</v>
      </c>
      <c r="O61" s="186"/>
      <c r="P61" s="164">
        <v>614</v>
      </c>
      <c r="Q61" s="164">
        <v>149</v>
      </c>
      <c r="R61" s="164">
        <v>17500</v>
      </c>
      <c r="S61" s="164">
        <v>447</v>
      </c>
      <c r="T61" s="164">
        <v>42694</v>
      </c>
      <c r="U61" s="164">
        <v>2</v>
      </c>
      <c r="V61" s="164">
        <v>113</v>
      </c>
      <c r="W61" s="164">
        <v>2326</v>
      </c>
      <c r="X61" s="27">
        <v>113123</v>
      </c>
      <c r="Y61" s="1"/>
    </row>
    <row r="62" spans="1:25" ht="21" hidden="1" customHeight="1" outlineLevel="1" x14ac:dyDescent="0.15">
      <c r="A62" s="499" t="s">
        <v>66</v>
      </c>
      <c r="B62" s="164">
        <v>171</v>
      </c>
      <c r="C62" s="164">
        <v>22437</v>
      </c>
      <c r="D62" s="185">
        <v>3</v>
      </c>
      <c r="E62" s="186"/>
      <c r="F62" s="185">
        <v>1639</v>
      </c>
      <c r="G62" s="501"/>
      <c r="H62" s="186"/>
      <c r="I62" s="185">
        <v>5</v>
      </c>
      <c r="J62" s="186"/>
      <c r="K62" s="185">
        <v>1649</v>
      </c>
      <c r="L62" s="501"/>
      <c r="M62" s="186"/>
      <c r="N62" s="185">
        <v>3</v>
      </c>
      <c r="O62" s="186"/>
      <c r="P62" s="164">
        <v>614</v>
      </c>
      <c r="Q62" s="164">
        <v>148</v>
      </c>
      <c r="R62" s="164">
        <v>17729</v>
      </c>
      <c r="S62" s="164">
        <v>459</v>
      </c>
      <c r="T62" s="164">
        <v>43916</v>
      </c>
      <c r="U62" s="164">
        <v>2</v>
      </c>
      <c r="V62" s="164">
        <v>113</v>
      </c>
      <c r="W62" s="164">
        <v>2318</v>
      </c>
      <c r="X62" s="27">
        <v>115879</v>
      </c>
      <c r="Y62" s="1"/>
    </row>
    <row r="63" spans="1:25" ht="21" hidden="1" customHeight="1" outlineLevel="1" x14ac:dyDescent="0.15">
      <c r="A63" s="499" t="s">
        <v>67</v>
      </c>
      <c r="B63" s="164">
        <v>177</v>
      </c>
      <c r="C63" s="164">
        <v>22903</v>
      </c>
      <c r="D63" s="185">
        <v>3</v>
      </c>
      <c r="E63" s="186"/>
      <c r="F63" s="185">
        <v>1639</v>
      </c>
      <c r="G63" s="501"/>
      <c r="H63" s="186"/>
      <c r="I63" s="185">
        <v>5</v>
      </c>
      <c r="J63" s="186"/>
      <c r="K63" s="185">
        <v>1649</v>
      </c>
      <c r="L63" s="501"/>
      <c r="M63" s="186"/>
      <c r="N63" s="185">
        <v>3</v>
      </c>
      <c r="O63" s="186"/>
      <c r="P63" s="164">
        <v>614</v>
      </c>
      <c r="Q63" s="164">
        <v>153</v>
      </c>
      <c r="R63" s="164">
        <v>18471</v>
      </c>
      <c r="S63" s="164">
        <v>461</v>
      </c>
      <c r="T63" s="164">
        <v>43715</v>
      </c>
      <c r="U63" s="164">
        <v>2</v>
      </c>
      <c r="V63" s="164">
        <v>113</v>
      </c>
      <c r="W63" s="164">
        <v>2334</v>
      </c>
      <c r="X63" s="27">
        <v>118191</v>
      </c>
      <c r="Y63" s="1"/>
    </row>
    <row r="64" spans="1:25" ht="21" hidden="1" customHeight="1" outlineLevel="1" x14ac:dyDescent="0.15">
      <c r="A64" s="499" t="s">
        <v>68</v>
      </c>
      <c r="B64" s="164">
        <v>187</v>
      </c>
      <c r="C64" s="164">
        <v>23525</v>
      </c>
      <c r="D64" s="185">
        <v>1</v>
      </c>
      <c r="E64" s="186"/>
      <c r="F64" s="185">
        <v>578</v>
      </c>
      <c r="G64" s="501"/>
      <c r="H64" s="186"/>
      <c r="I64" s="185">
        <v>6</v>
      </c>
      <c r="J64" s="186"/>
      <c r="K64" s="185">
        <v>1868</v>
      </c>
      <c r="L64" s="501"/>
      <c r="M64" s="186"/>
      <c r="N64" s="185">
        <v>3</v>
      </c>
      <c r="O64" s="186"/>
      <c r="P64" s="164">
        <v>614</v>
      </c>
      <c r="Q64" s="164">
        <v>152</v>
      </c>
      <c r="R64" s="164">
        <v>18181</v>
      </c>
      <c r="S64" s="164">
        <v>446</v>
      </c>
      <c r="T64" s="164">
        <v>42738</v>
      </c>
      <c r="U64" s="164">
        <v>2</v>
      </c>
      <c r="V64" s="164">
        <v>113</v>
      </c>
      <c r="W64" s="164">
        <v>2308</v>
      </c>
      <c r="X64" s="27">
        <v>117225</v>
      </c>
      <c r="Y64" s="1"/>
    </row>
    <row r="65" spans="1:25" ht="21" hidden="1" customHeight="1" outlineLevel="1" x14ac:dyDescent="0.15">
      <c r="A65" s="499" t="s">
        <v>175</v>
      </c>
      <c r="B65" s="164">
        <v>195</v>
      </c>
      <c r="C65" s="164">
        <v>25040</v>
      </c>
      <c r="D65" s="185">
        <v>1</v>
      </c>
      <c r="E65" s="186"/>
      <c r="F65" s="185">
        <v>578</v>
      </c>
      <c r="G65" s="501"/>
      <c r="H65" s="186"/>
      <c r="I65" s="185">
        <v>6</v>
      </c>
      <c r="J65" s="186"/>
      <c r="K65" s="185">
        <v>1868</v>
      </c>
      <c r="L65" s="501"/>
      <c r="M65" s="186"/>
      <c r="N65" s="185">
        <v>3</v>
      </c>
      <c r="O65" s="186"/>
      <c r="P65" s="164">
        <v>614</v>
      </c>
      <c r="Q65" s="164">
        <v>146</v>
      </c>
      <c r="R65" s="164">
        <v>17689</v>
      </c>
      <c r="S65" s="164">
        <v>434</v>
      </c>
      <c r="T65" s="164">
        <v>41619</v>
      </c>
      <c r="U65" s="164">
        <v>2</v>
      </c>
      <c r="V65" s="164">
        <v>113</v>
      </c>
      <c r="W65" s="164">
        <v>2272</v>
      </c>
      <c r="X65" s="27">
        <v>117062</v>
      </c>
      <c r="Y65" s="1"/>
    </row>
    <row r="66" spans="1:25" ht="21" hidden="1" customHeight="1" outlineLevel="1" x14ac:dyDescent="0.15">
      <c r="A66" s="499" t="s">
        <v>176</v>
      </c>
      <c r="B66" s="164">
        <v>194</v>
      </c>
      <c r="C66" s="164">
        <v>25275</v>
      </c>
      <c r="D66" s="185">
        <v>1</v>
      </c>
      <c r="E66" s="186"/>
      <c r="F66" s="185">
        <v>578</v>
      </c>
      <c r="G66" s="501"/>
      <c r="H66" s="186"/>
      <c r="I66" s="185">
        <v>6</v>
      </c>
      <c r="J66" s="186"/>
      <c r="K66" s="185">
        <v>1867</v>
      </c>
      <c r="L66" s="501"/>
      <c r="M66" s="186"/>
      <c r="N66" s="185">
        <v>3</v>
      </c>
      <c r="O66" s="186"/>
      <c r="P66" s="164">
        <v>614</v>
      </c>
      <c r="Q66" s="164">
        <v>145</v>
      </c>
      <c r="R66" s="164">
        <v>17540</v>
      </c>
      <c r="S66" s="164">
        <v>424</v>
      </c>
      <c r="T66" s="164">
        <v>40961</v>
      </c>
      <c r="U66" s="164">
        <v>2</v>
      </c>
      <c r="V66" s="164">
        <v>114</v>
      </c>
      <c r="W66" s="164">
        <v>2222</v>
      </c>
      <c r="X66" s="27">
        <v>117121</v>
      </c>
      <c r="Y66" s="1"/>
    </row>
    <row r="67" spans="1:25" ht="21" hidden="1" customHeight="1" outlineLevel="1" x14ac:dyDescent="0.15">
      <c r="A67" s="499" t="s">
        <v>177</v>
      </c>
      <c r="B67" s="164">
        <v>202</v>
      </c>
      <c r="C67" s="164">
        <v>25584</v>
      </c>
      <c r="D67" s="185">
        <v>1</v>
      </c>
      <c r="E67" s="186"/>
      <c r="F67" s="185">
        <v>578</v>
      </c>
      <c r="G67" s="501"/>
      <c r="H67" s="186"/>
      <c r="I67" s="185">
        <v>6</v>
      </c>
      <c r="J67" s="186"/>
      <c r="K67" s="185">
        <v>1867</v>
      </c>
      <c r="L67" s="501"/>
      <c r="M67" s="186"/>
      <c r="N67" s="185">
        <v>3</v>
      </c>
      <c r="O67" s="186"/>
      <c r="P67" s="164">
        <v>614</v>
      </c>
      <c r="Q67" s="164">
        <v>142</v>
      </c>
      <c r="R67" s="164">
        <v>17150</v>
      </c>
      <c r="S67" s="164">
        <v>414</v>
      </c>
      <c r="T67" s="164">
        <v>40401</v>
      </c>
      <c r="U67" s="164">
        <v>2</v>
      </c>
      <c r="V67" s="164">
        <v>114</v>
      </c>
      <c r="W67" s="164">
        <v>2055</v>
      </c>
      <c r="X67" s="27">
        <v>109945</v>
      </c>
      <c r="Y67" s="1"/>
    </row>
    <row r="68" spans="1:25" ht="21" hidden="1" customHeight="1" outlineLevel="1" x14ac:dyDescent="0.15">
      <c r="A68" s="499" t="s">
        <v>178</v>
      </c>
      <c r="B68" s="164">
        <v>207</v>
      </c>
      <c r="C68" s="164">
        <v>24795</v>
      </c>
      <c r="D68" s="185">
        <v>1</v>
      </c>
      <c r="E68" s="186"/>
      <c r="F68" s="185">
        <v>578</v>
      </c>
      <c r="G68" s="501"/>
      <c r="H68" s="186"/>
      <c r="I68" s="185">
        <v>6</v>
      </c>
      <c r="J68" s="186"/>
      <c r="K68" s="185">
        <v>1867</v>
      </c>
      <c r="L68" s="501"/>
      <c r="M68" s="186"/>
      <c r="N68" s="185">
        <v>3</v>
      </c>
      <c r="O68" s="186"/>
      <c r="P68" s="164">
        <v>614</v>
      </c>
      <c r="Q68" s="164">
        <v>140</v>
      </c>
      <c r="R68" s="164">
        <v>17241</v>
      </c>
      <c r="S68" s="164">
        <v>698</v>
      </c>
      <c r="T68" s="164">
        <v>59133</v>
      </c>
      <c r="U68" s="164">
        <v>2</v>
      </c>
      <c r="V68" s="164">
        <v>114</v>
      </c>
      <c r="W68" s="164">
        <v>2402</v>
      </c>
      <c r="X68" s="27">
        <v>124730</v>
      </c>
      <c r="Y68" s="1"/>
    </row>
    <row r="69" spans="1:25" ht="21" hidden="1" customHeight="1" outlineLevel="1" x14ac:dyDescent="0.15">
      <c r="A69" s="499" t="s">
        <v>69</v>
      </c>
      <c r="B69" s="164">
        <v>216</v>
      </c>
      <c r="C69" s="164">
        <v>25399</v>
      </c>
      <c r="D69" s="185">
        <v>1</v>
      </c>
      <c r="E69" s="186"/>
      <c r="F69" s="185">
        <v>578</v>
      </c>
      <c r="G69" s="501"/>
      <c r="H69" s="186"/>
      <c r="I69" s="185">
        <v>6</v>
      </c>
      <c r="J69" s="186"/>
      <c r="K69" s="185">
        <v>1867</v>
      </c>
      <c r="L69" s="501"/>
      <c r="M69" s="186"/>
      <c r="N69" s="185">
        <v>3</v>
      </c>
      <c r="O69" s="186"/>
      <c r="P69" s="164">
        <v>614</v>
      </c>
      <c r="Q69" s="164">
        <v>132</v>
      </c>
      <c r="R69" s="164">
        <v>15741</v>
      </c>
      <c r="S69" s="164">
        <v>675</v>
      </c>
      <c r="T69" s="164">
        <v>57366</v>
      </c>
      <c r="U69" s="164">
        <v>2</v>
      </c>
      <c r="V69" s="164">
        <v>114</v>
      </c>
      <c r="W69" s="164">
        <v>2401</v>
      </c>
      <c r="X69" s="27">
        <v>124378</v>
      </c>
      <c r="Y69" s="1"/>
    </row>
    <row r="70" spans="1:25" ht="21" hidden="1" customHeight="1" outlineLevel="1" x14ac:dyDescent="0.15">
      <c r="A70" s="499" t="s">
        <v>70</v>
      </c>
      <c r="B70" s="164">
        <v>221</v>
      </c>
      <c r="C70" s="164">
        <v>24913</v>
      </c>
      <c r="D70" s="185">
        <v>1</v>
      </c>
      <c r="E70" s="186"/>
      <c r="F70" s="185">
        <v>578</v>
      </c>
      <c r="G70" s="501"/>
      <c r="H70" s="186"/>
      <c r="I70" s="185">
        <v>7</v>
      </c>
      <c r="J70" s="186"/>
      <c r="K70" s="185">
        <v>1906</v>
      </c>
      <c r="L70" s="501"/>
      <c r="M70" s="186"/>
      <c r="N70" s="185">
        <v>3</v>
      </c>
      <c r="O70" s="186"/>
      <c r="P70" s="164">
        <v>614</v>
      </c>
      <c r="Q70" s="164">
        <v>130</v>
      </c>
      <c r="R70" s="164">
        <v>15210</v>
      </c>
      <c r="S70" s="164">
        <v>667</v>
      </c>
      <c r="T70" s="164">
        <v>56626</v>
      </c>
      <c r="U70" s="164">
        <v>2</v>
      </c>
      <c r="V70" s="164">
        <v>114</v>
      </c>
      <c r="W70" s="164">
        <v>2391</v>
      </c>
      <c r="X70" s="27">
        <v>121734</v>
      </c>
      <c r="Y70" s="1"/>
    </row>
    <row r="71" spans="1:25" ht="21" hidden="1" customHeight="1" outlineLevel="1" x14ac:dyDescent="0.15">
      <c r="A71" s="499" t="s">
        <v>71</v>
      </c>
      <c r="B71" s="164">
        <v>225</v>
      </c>
      <c r="C71" s="164">
        <v>25658</v>
      </c>
      <c r="D71" s="185">
        <v>1</v>
      </c>
      <c r="E71" s="186"/>
      <c r="F71" s="185">
        <v>578</v>
      </c>
      <c r="G71" s="501"/>
      <c r="H71" s="186"/>
      <c r="I71" s="185">
        <v>6</v>
      </c>
      <c r="J71" s="186"/>
      <c r="K71" s="185">
        <v>1508</v>
      </c>
      <c r="L71" s="501"/>
      <c r="M71" s="186"/>
      <c r="N71" s="185">
        <v>3</v>
      </c>
      <c r="O71" s="186"/>
      <c r="P71" s="164">
        <v>614</v>
      </c>
      <c r="Q71" s="164">
        <v>124</v>
      </c>
      <c r="R71" s="164">
        <v>15038</v>
      </c>
      <c r="S71" s="164">
        <v>651</v>
      </c>
      <c r="T71" s="164">
        <v>55385</v>
      </c>
      <c r="U71" s="164">
        <v>2</v>
      </c>
      <c r="V71" s="164">
        <v>113</v>
      </c>
      <c r="W71" s="164">
        <v>2356</v>
      </c>
      <c r="X71" s="27">
        <v>120381</v>
      </c>
      <c r="Y71" s="1"/>
    </row>
    <row r="72" spans="1:25" ht="21" hidden="1" customHeight="1" outlineLevel="1" x14ac:dyDescent="0.15">
      <c r="A72" s="499" t="s">
        <v>72</v>
      </c>
      <c r="B72" s="164">
        <v>228</v>
      </c>
      <c r="C72" s="164">
        <v>26002</v>
      </c>
      <c r="D72" s="185">
        <v>1</v>
      </c>
      <c r="E72" s="186"/>
      <c r="F72" s="185">
        <v>578</v>
      </c>
      <c r="G72" s="501"/>
      <c r="H72" s="186"/>
      <c r="I72" s="185">
        <v>6</v>
      </c>
      <c r="J72" s="186"/>
      <c r="K72" s="185">
        <v>1508</v>
      </c>
      <c r="L72" s="501"/>
      <c r="M72" s="186"/>
      <c r="N72" s="185">
        <v>2</v>
      </c>
      <c r="O72" s="186"/>
      <c r="P72" s="164">
        <v>262</v>
      </c>
      <c r="Q72" s="164">
        <v>126</v>
      </c>
      <c r="R72" s="164">
        <v>15443</v>
      </c>
      <c r="S72" s="164">
        <v>637</v>
      </c>
      <c r="T72" s="164">
        <v>53557</v>
      </c>
      <c r="U72" s="164">
        <v>2</v>
      </c>
      <c r="V72" s="164">
        <v>113</v>
      </c>
      <c r="W72" s="164">
        <v>2338</v>
      </c>
      <c r="X72" s="27">
        <v>118353</v>
      </c>
      <c r="Y72" s="1"/>
    </row>
    <row r="73" spans="1:25" ht="21" hidden="1" customHeight="1" outlineLevel="1" x14ac:dyDescent="0.15">
      <c r="A73" s="499" t="s">
        <v>73</v>
      </c>
      <c r="B73" s="164">
        <v>231</v>
      </c>
      <c r="C73" s="164">
        <v>26035</v>
      </c>
      <c r="D73" s="185">
        <v>1</v>
      </c>
      <c r="E73" s="186"/>
      <c r="F73" s="185">
        <v>578</v>
      </c>
      <c r="G73" s="501"/>
      <c r="H73" s="186"/>
      <c r="I73" s="185">
        <v>6</v>
      </c>
      <c r="J73" s="186"/>
      <c r="K73" s="185">
        <v>1508</v>
      </c>
      <c r="L73" s="501"/>
      <c r="M73" s="186"/>
      <c r="N73" s="185">
        <v>4</v>
      </c>
      <c r="O73" s="186"/>
      <c r="P73" s="164">
        <v>354</v>
      </c>
      <c r="Q73" s="164">
        <v>127</v>
      </c>
      <c r="R73" s="164">
        <v>15639</v>
      </c>
      <c r="S73" s="164">
        <v>621</v>
      </c>
      <c r="T73" s="164">
        <v>52681</v>
      </c>
      <c r="U73" s="164">
        <v>2</v>
      </c>
      <c r="V73" s="164">
        <v>113</v>
      </c>
      <c r="W73" s="164">
        <v>2297</v>
      </c>
      <c r="X73" s="27">
        <v>115877</v>
      </c>
      <c r="Y73" s="1"/>
    </row>
    <row r="74" spans="1:25" ht="21" hidden="1" customHeight="1" outlineLevel="1" x14ac:dyDescent="0.15">
      <c r="A74" s="499" t="s">
        <v>526</v>
      </c>
      <c r="B74" s="164">
        <v>228</v>
      </c>
      <c r="C74" s="164">
        <v>24988</v>
      </c>
      <c r="D74" s="185">
        <v>1</v>
      </c>
      <c r="E74" s="186"/>
      <c r="F74" s="185">
        <v>578</v>
      </c>
      <c r="G74" s="501"/>
      <c r="H74" s="186"/>
      <c r="I74" s="185">
        <v>7</v>
      </c>
      <c r="J74" s="186"/>
      <c r="K74" s="185">
        <v>1786</v>
      </c>
      <c r="L74" s="501"/>
      <c r="M74" s="186"/>
      <c r="N74" s="185">
        <v>3</v>
      </c>
      <c r="O74" s="186"/>
      <c r="P74" s="164">
        <v>314</v>
      </c>
      <c r="Q74" s="164">
        <v>122</v>
      </c>
      <c r="R74" s="164">
        <v>14171</v>
      </c>
      <c r="S74" s="164">
        <v>608</v>
      </c>
      <c r="T74" s="164">
        <v>52121</v>
      </c>
      <c r="U74" s="164" t="s">
        <v>527</v>
      </c>
      <c r="V74" s="164" t="s">
        <v>35</v>
      </c>
      <c r="W74" s="164">
        <v>2271</v>
      </c>
      <c r="X74" s="27">
        <v>115408</v>
      </c>
      <c r="Y74" s="1"/>
    </row>
    <row r="75" spans="1:25" ht="21" hidden="1" customHeight="1" outlineLevel="1" x14ac:dyDescent="0.15">
      <c r="A75" s="499" t="s">
        <v>74</v>
      </c>
      <c r="B75" s="164">
        <v>225</v>
      </c>
      <c r="C75" s="164">
        <v>24828</v>
      </c>
      <c r="D75" s="185">
        <v>1</v>
      </c>
      <c r="E75" s="186"/>
      <c r="F75" s="185">
        <v>578</v>
      </c>
      <c r="G75" s="501"/>
      <c r="H75" s="186"/>
      <c r="I75" s="185">
        <v>7</v>
      </c>
      <c r="J75" s="186"/>
      <c r="K75" s="185">
        <v>1747</v>
      </c>
      <c r="L75" s="501"/>
      <c r="M75" s="186"/>
      <c r="N75" s="185">
        <v>3</v>
      </c>
      <c r="O75" s="186"/>
      <c r="P75" s="164">
        <v>314</v>
      </c>
      <c r="Q75" s="164">
        <v>123</v>
      </c>
      <c r="R75" s="164">
        <v>14214</v>
      </c>
      <c r="S75" s="164">
        <v>586</v>
      </c>
      <c r="T75" s="164">
        <v>50033</v>
      </c>
      <c r="U75" s="164" t="s">
        <v>527</v>
      </c>
      <c r="V75" s="164" t="s">
        <v>35</v>
      </c>
      <c r="W75" s="164">
        <v>2251</v>
      </c>
      <c r="X75" s="27">
        <v>111561</v>
      </c>
      <c r="Y75" s="1"/>
    </row>
    <row r="76" spans="1:25" ht="21" hidden="1" customHeight="1" outlineLevel="1" x14ac:dyDescent="0.15">
      <c r="A76" s="499" t="s">
        <v>75</v>
      </c>
      <c r="B76" s="164">
        <v>222</v>
      </c>
      <c r="C76" s="164">
        <v>25060</v>
      </c>
      <c r="D76" s="185">
        <v>1</v>
      </c>
      <c r="E76" s="186"/>
      <c r="F76" s="185">
        <v>578</v>
      </c>
      <c r="G76" s="501"/>
      <c r="H76" s="186"/>
      <c r="I76" s="185">
        <v>7</v>
      </c>
      <c r="J76" s="186"/>
      <c r="K76" s="185">
        <v>1747</v>
      </c>
      <c r="L76" s="501"/>
      <c r="M76" s="186"/>
      <c r="N76" s="185">
        <v>3</v>
      </c>
      <c r="O76" s="186"/>
      <c r="P76" s="164">
        <v>314</v>
      </c>
      <c r="Q76" s="164">
        <v>119</v>
      </c>
      <c r="R76" s="164">
        <v>13601</v>
      </c>
      <c r="S76" s="164">
        <v>575</v>
      </c>
      <c r="T76" s="164">
        <v>47784</v>
      </c>
      <c r="U76" s="164" t="s">
        <v>527</v>
      </c>
      <c r="V76" s="164" t="s">
        <v>35</v>
      </c>
      <c r="W76" s="164">
        <v>2193</v>
      </c>
      <c r="X76" s="27">
        <v>108913</v>
      </c>
      <c r="Y76" s="1"/>
    </row>
    <row r="77" spans="1:25" ht="21" hidden="1" customHeight="1" outlineLevel="1" x14ac:dyDescent="0.15">
      <c r="A77" s="499" t="s">
        <v>76</v>
      </c>
      <c r="B77" s="164">
        <v>227</v>
      </c>
      <c r="C77" s="164">
        <v>26224</v>
      </c>
      <c r="D77" s="185">
        <v>1</v>
      </c>
      <c r="E77" s="186"/>
      <c r="F77" s="185">
        <v>578</v>
      </c>
      <c r="G77" s="501"/>
      <c r="H77" s="186"/>
      <c r="I77" s="185">
        <v>8</v>
      </c>
      <c r="J77" s="186"/>
      <c r="K77" s="185">
        <v>2284</v>
      </c>
      <c r="L77" s="501"/>
      <c r="M77" s="186"/>
      <c r="N77" s="185">
        <v>4</v>
      </c>
      <c r="O77" s="186"/>
      <c r="P77" s="164">
        <v>314</v>
      </c>
      <c r="Q77" s="164">
        <v>120</v>
      </c>
      <c r="R77" s="164">
        <v>14324</v>
      </c>
      <c r="S77" s="164">
        <v>568</v>
      </c>
      <c r="T77" s="164">
        <v>47269</v>
      </c>
      <c r="U77" s="164" t="s">
        <v>528</v>
      </c>
      <c r="V77" s="164" t="s">
        <v>35</v>
      </c>
      <c r="W77" s="164">
        <v>2169</v>
      </c>
      <c r="X77" s="27">
        <v>107847</v>
      </c>
      <c r="Y77" s="1"/>
    </row>
    <row r="78" spans="1:25" ht="21" hidden="1" customHeight="1" outlineLevel="1" x14ac:dyDescent="0.15">
      <c r="A78" s="499" t="s">
        <v>77</v>
      </c>
      <c r="B78" s="164">
        <v>229</v>
      </c>
      <c r="C78" s="164">
        <v>27000</v>
      </c>
      <c r="D78" s="185">
        <v>1</v>
      </c>
      <c r="E78" s="186"/>
      <c r="F78" s="185">
        <v>578</v>
      </c>
      <c r="G78" s="501"/>
      <c r="H78" s="186"/>
      <c r="I78" s="185">
        <v>8</v>
      </c>
      <c r="J78" s="186"/>
      <c r="K78" s="185">
        <v>2284</v>
      </c>
      <c r="L78" s="501"/>
      <c r="M78" s="186"/>
      <c r="N78" s="185">
        <v>4</v>
      </c>
      <c r="O78" s="186"/>
      <c r="P78" s="164">
        <v>314</v>
      </c>
      <c r="Q78" s="164">
        <v>119</v>
      </c>
      <c r="R78" s="164">
        <v>14318</v>
      </c>
      <c r="S78" s="164">
        <v>556</v>
      </c>
      <c r="T78" s="164">
        <v>46794</v>
      </c>
      <c r="U78" s="164" t="s">
        <v>528</v>
      </c>
      <c r="V78" s="164" t="s">
        <v>35</v>
      </c>
      <c r="W78" s="164">
        <v>2130</v>
      </c>
      <c r="X78" s="27">
        <v>106176</v>
      </c>
      <c r="Y78" s="1"/>
    </row>
    <row r="79" spans="1:25" ht="21" hidden="1" customHeight="1" outlineLevel="1" x14ac:dyDescent="0.15">
      <c r="A79" s="499" t="s">
        <v>78</v>
      </c>
      <c r="B79" s="164">
        <v>225</v>
      </c>
      <c r="C79" s="164">
        <v>25952</v>
      </c>
      <c r="D79" s="185">
        <v>1</v>
      </c>
      <c r="E79" s="186"/>
      <c r="F79" s="185">
        <v>578</v>
      </c>
      <c r="G79" s="501"/>
      <c r="H79" s="186"/>
      <c r="I79" s="185">
        <v>8</v>
      </c>
      <c r="J79" s="186"/>
      <c r="K79" s="185">
        <v>2284</v>
      </c>
      <c r="L79" s="501"/>
      <c r="M79" s="186"/>
      <c r="N79" s="185">
        <v>4</v>
      </c>
      <c r="O79" s="186"/>
      <c r="P79" s="164">
        <v>314</v>
      </c>
      <c r="Q79" s="164">
        <v>118</v>
      </c>
      <c r="R79" s="164">
        <v>14004</v>
      </c>
      <c r="S79" s="164">
        <v>538</v>
      </c>
      <c r="T79" s="164">
        <v>45614</v>
      </c>
      <c r="U79" s="164" t="s">
        <v>527</v>
      </c>
      <c r="V79" s="164" t="s">
        <v>35</v>
      </c>
      <c r="W79" s="164">
        <v>2060</v>
      </c>
      <c r="X79" s="27">
        <v>103062</v>
      </c>
      <c r="Y79" s="1"/>
    </row>
    <row r="80" spans="1:25" ht="21" hidden="1" customHeight="1" outlineLevel="1" x14ac:dyDescent="0.15">
      <c r="A80" s="499" t="s">
        <v>79</v>
      </c>
      <c r="B80" s="164">
        <v>223</v>
      </c>
      <c r="C80" s="164">
        <v>25669</v>
      </c>
      <c r="D80" s="185">
        <v>1</v>
      </c>
      <c r="E80" s="186"/>
      <c r="F80" s="185">
        <v>578</v>
      </c>
      <c r="G80" s="501"/>
      <c r="H80" s="186"/>
      <c r="I80" s="185">
        <v>7</v>
      </c>
      <c r="J80" s="186"/>
      <c r="K80" s="185">
        <v>1706</v>
      </c>
      <c r="L80" s="501"/>
      <c r="M80" s="186"/>
      <c r="N80" s="185">
        <v>5</v>
      </c>
      <c r="O80" s="186"/>
      <c r="P80" s="164">
        <v>410</v>
      </c>
      <c r="Q80" s="164">
        <v>116</v>
      </c>
      <c r="R80" s="164">
        <v>13961</v>
      </c>
      <c r="S80" s="164">
        <v>516</v>
      </c>
      <c r="T80" s="164">
        <v>43428</v>
      </c>
      <c r="U80" s="164" t="s">
        <v>528</v>
      </c>
      <c r="V80" s="164" t="s">
        <v>35</v>
      </c>
      <c r="W80" s="164">
        <v>2008</v>
      </c>
      <c r="X80" s="27">
        <v>100384</v>
      </c>
      <c r="Y80" s="1"/>
    </row>
    <row r="81" spans="1:25" ht="21" hidden="1" customHeight="1" outlineLevel="1" x14ac:dyDescent="0.15">
      <c r="A81" s="504" t="s">
        <v>80</v>
      </c>
      <c r="B81" s="55">
        <v>209</v>
      </c>
      <c r="C81" s="55">
        <v>25518</v>
      </c>
      <c r="D81" s="421">
        <v>1</v>
      </c>
      <c r="E81" s="422"/>
      <c r="F81" s="421">
        <v>578</v>
      </c>
      <c r="G81" s="506"/>
      <c r="H81" s="422"/>
      <c r="I81" s="421">
        <v>8</v>
      </c>
      <c r="J81" s="422"/>
      <c r="K81" s="421">
        <v>1920</v>
      </c>
      <c r="L81" s="506"/>
      <c r="M81" s="422"/>
      <c r="N81" s="421">
        <v>4</v>
      </c>
      <c r="O81" s="422"/>
      <c r="P81" s="55">
        <v>410</v>
      </c>
      <c r="Q81" s="55">
        <v>113</v>
      </c>
      <c r="R81" s="55">
        <v>13831</v>
      </c>
      <c r="S81" s="55">
        <v>504</v>
      </c>
      <c r="T81" s="55">
        <v>43110</v>
      </c>
      <c r="U81" s="55" t="s">
        <v>527</v>
      </c>
      <c r="V81" s="55" t="s">
        <v>35</v>
      </c>
      <c r="W81" s="55">
        <v>1921</v>
      </c>
      <c r="X81" s="176">
        <v>97527</v>
      </c>
      <c r="Y81" s="1"/>
    </row>
    <row r="82" spans="1:25" s="3" customFormat="1" ht="15" hidden="1" customHeight="1" outlineLevel="1" x14ac:dyDescent="0.15">
      <c r="A82" s="495" t="s">
        <v>384</v>
      </c>
      <c r="B82" s="173"/>
      <c r="C82" s="173">
        <v>37287</v>
      </c>
      <c r="D82" s="538">
        <v>9</v>
      </c>
      <c r="E82" s="539"/>
      <c r="F82" s="539"/>
      <c r="G82" s="539"/>
      <c r="H82" s="539"/>
      <c r="I82" s="540" t="s">
        <v>529</v>
      </c>
      <c r="J82" s="540"/>
      <c r="K82" s="540"/>
      <c r="L82" s="540"/>
      <c r="M82" s="541"/>
      <c r="N82" s="243">
        <v>4</v>
      </c>
      <c r="O82" s="245"/>
      <c r="P82" s="56">
        <v>410</v>
      </c>
      <c r="Q82" s="542" t="s">
        <v>530</v>
      </c>
      <c r="R82" s="543"/>
      <c r="S82" s="544" t="s">
        <v>531</v>
      </c>
      <c r="T82" s="545"/>
      <c r="U82" s="56" t="s">
        <v>528</v>
      </c>
      <c r="V82" s="56" t="s">
        <v>35</v>
      </c>
      <c r="W82" s="56">
        <v>1881</v>
      </c>
      <c r="X82" s="177">
        <v>94999</v>
      </c>
      <c r="Y82" s="1"/>
    </row>
    <row r="83" spans="1:25" ht="21" hidden="1" customHeight="1" outlineLevel="1" x14ac:dyDescent="0.15">
      <c r="A83" s="499" t="s">
        <v>81</v>
      </c>
      <c r="B83" s="164"/>
      <c r="C83" s="164">
        <v>37098</v>
      </c>
      <c r="D83" s="546">
        <v>9</v>
      </c>
      <c r="E83" s="547"/>
      <c r="F83" s="547"/>
      <c r="G83" s="547"/>
      <c r="H83" s="547"/>
      <c r="I83" s="548">
        <v>2498</v>
      </c>
      <c r="J83" s="548"/>
      <c r="K83" s="548"/>
      <c r="L83" s="548"/>
      <c r="M83" s="549"/>
      <c r="N83" s="185">
        <v>4</v>
      </c>
      <c r="O83" s="186"/>
      <c r="P83" s="164">
        <v>410</v>
      </c>
      <c r="Q83" s="550" t="s">
        <v>532</v>
      </c>
      <c r="R83" s="551"/>
      <c r="S83" s="552" t="s">
        <v>533</v>
      </c>
      <c r="T83" s="553"/>
      <c r="U83" s="164" t="s">
        <v>527</v>
      </c>
      <c r="V83" s="164" t="s">
        <v>35</v>
      </c>
      <c r="W83" s="164">
        <v>1819</v>
      </c>
      <c r="X83" s="27">
        <v>91952</v>
      </c>
      <c r="Y83" s="1"/>
    </row>
    <row r="84" spans="1:25" ht="21" hidden="1" customHeight="1" outlineLevel="1" x14ac:dyDescent="0.15">
      <c r="A84" s="499" t="s">
        <v>82</v>
      </c>
      <c r="B84" s="164"/>
      <c r="C84" s="164">
        <v>36929</v>
      </c>
      <c r="D84" s="546">
        <v>10</v>
      </c>
      <c r="E84" s="547"/>
      <c r="F84" s="547"/>
      <c r="G84" s="547"/>
      <c r="H84" s="547"/>
      <c r="I84" s="548">
        <v>2598</v>
      </c>
      <c r="J84" s="548"/>
      <c r="K84" s="548"/>
      <c r="L84" s="548"/>
      <c r="M84" s="549"/>
      <c r="N84" s="185">
        <v>3</v>
      </c>
      <c r="O84" s="186"/>
      <c r="P84" s="164">
        <v>317</v>
      </c>
      <c r="Q84" s="550" t="s">
        <v>534</v>
      </c>
      <c r="R84" s="551"/>
      <c r="S84" s="552" t="s">
        <v>535</v>
      </c>
      <c r="T84" s="553"/>
      <c r="U84" s="164" t="s">
        <v>528</v>
      </c>
      <c r="V84" s="164" t="s">
        <v>35</v>
      </c>
      <c r="W84" s="164">
        <v>1776</v>
      </c>
      <c r="X84" s="27">
        <v>90962</v>
      </c>
      <c r="Y84" s="1"/>
    </row>
    <row r="85" spans="1:25" ht="21" hidden="1" customHeight="1" outlineLevel="1" x14ac:dyDescent="0.15">
      <c r="A85" s="499" t="s">
        <v>83</v>
      </c>
      <c r="B85" s="164"/>
      <c r="C85" s="164">
        <v>33898</v>
      </c>
      <c r="D85" s="554" t="s">
        <v>392</v>
      </c>
      <c r="E85" s="555"/>
      <c r="F85" s="555"/>
      <c r="G85" s="547">
        <v>10</v>
      </c>
      <c r="H85" s="547"/>
      <c r="I85" s="548">
        <v>2597</v>
      </c>
      <c r="J85" s="548"/>
      <c r="K85" s="548"/>
      <c r="L85" s="548"/>
      <c r="M85" s="549"/>
      <c r="N85" s="185">
        <v>4</v>
      </c>
      <c r="O85" s="186"/>
      <c r="P85" s="164">
        <v>556</v>
      </c>
      <c r="Q85" s="550" t="s">
        <v>536</v>
      </c>
      <c r="R85" s="551"/>
      <c r="S85" s="552" t="s">
        <v>537</v>
      </c>
      <c r="T85" s="553"/>
      <c r="U85" s="164" t="s">
        <v>528</v>
      </c>
      <c r="V85" s="164" t="s">
        <v>35</v>
      </c>
      <c r="W85" s="164">
        <v>1585</v>
      </c>
      <c r="X85" s="27">
        <v>84145</v>
      </c>
      <c r="Y85" s="1"/>
    </row>
    <row r="86" spans="1:25" ht="21" hidden="1" customHeight="1" outlineLevel="1" x14ac:dyDescent="0.15">
      <c r="A86" s="504" t="s">
        <v>84</v>
      </c>
      <c r="B86" s="55"/>
      <c r="C86" s="55">
        <v>33525</v>
      </c>
      <c r="D86" s="556" t="s">
        <v>538</v>
      </c>
      <c r="E86" s="557"/>
      <c r="F86" s="557"/>
      <c r="G86" s="558">
        <v>10</v>
      </c>
      <c r="H86" s="558"/>
      <c r="I86" s="559">
        <v>2597</v>
      </c>
      <c r="J86" s="559"/>
      <c r="K86" s="559"/>
      <c r="L86" s="559"/>
      <c r="M86" s="560"/>
      <c r="N86" s="421">
        <v>4</v>
      </c>
      <c r="O86" s="422"/>
      <c r="P86" s="55">
        <v>556</v>
      </c>
      <c r="Q86" s="561" t="s">
        <v>539</v>
      </c>
      <c r="R86" s="562"/>
      <c r="S86" s="563" t="s">
        <v>540</v>
      </c>
      <c r="T86" s="564"/>
      <c r="U86" s="55" t="s">
        <v>528</v>
      </c>
      <c r="V86" s="55" t="s">
        <v>35</v>
      </c>
      <c r="W86" s="55">
        <v>1561</v>
      </c>
      <c r="X86" s="176">
        <v>83004</v>
      </c>
      <c r="Y86" s="1"/>
    </row>
    <row r="87" spans="1:25" ht="15" hidden="1" customHeight="1" outlineLevel="1" x14ac:dyDescent="0.15">
      <c r="A87" s="495" t="s">
        <v>541</v>
      </c>
      <c r="B87" s="56"/>
      <c r="C87" s="56">
        <v>33361</v>
      </c>
      <c r="D87" s="565" t="s">
        <v>542</v>
      </c>
      <c r="E87" s="566"/>
      <c r="F87" s="566"/>
      <c r="G87" s="539">
        <v>11</v>
      </c>
      <c r="H87" s="539"/>
      <c r="I87" s="540">
        <v>2815</v>
      </c>
      <c r="J87" s="540"/>
      <c r="K87" s="540"/>
      <c r="L87" s="540"/>
      <c r="M87" s="541"/>
      <c r="N87" s="243">
        <v>4</v>
      </c>
      <c r="O87" s="245"/>
      <c r="P87" s="56">
        <v>556</v>
      </c>
      <c r="Q87" s="542" t="s">
        <v>543</v>
      </c>
      <c r="R87" s="543"/>
      <c r="S87" s="544" t="s">
        <v>544</v>
      </c>
      <c r="T87" s="545"/>
      <c r="U87" s="56" t="s">
        <v>527</v>
      </c>
      <c r="V87" s="56" t="s">
        <v>35</v>
      </c>
      <c r="W87" s="56">
        <v>1545</v>
      </c>
      <c r="X87" s="177">
        <v>81570</v>
      </c>
      <c r="Y87" s="1"/>
    </row>
    <row r="88" spans="1:25" ht="21" hidden="1" customHeight="1" outlineLevel="1" x14ac:dyDescent="0.15">
      <c r="A88" s="499" t="s">
        <v>179</v>
      </c>
      <c r="B88" s="163"/>
      <c r="C88" s="163">
        <v>32160</v>
      </c>
      <c r="D88" s="554" t="s">
        <v>545</v>
      </c>
      <c r="E88" s="555"/>
      <c r="F88" s="555"/>
      <c r="G88" s="547">
        <v>13</v>
      </c>
      <c r="H88" s="547"/>
      <c r="I88" s="548">
        <v>2990</v>
      </c>
      <c r="J88" s="548"/>
      <c r="K88" s="548"/>
      <c r="L88" s="548"/>
      <c r="M88" s="549"/>
      <c r="N88" s="185">
        <v>4</v>
      </c>
      <c r="O88" s="186"/>
      <c r="P88" s="164">
        <v>556</v>
      </c>
      <c r="Q88" s="550" t="s">
        <v>231</v>
      </c>
      <c r="R88" s="567"/>
      <c r="S88" s="552" t="s">
        <v>232</v>
      </c>
      <c r="T88" s="568"/>
      <c r="U88" s="164" t="s">
        <v>527</v>
      </c>
      <c r="V88" s="164" t="s">
        <v>35</v>
      </c>
      <c r="W88" s="164">
        <v>1526</v>
      </c>
      <c r="X88" s="27">
        <v>80476</v>
      </c>
      <c r="Y88" s="1"/>
    </row>
    <row r="89" spans="1:25" ht="21" hidden="1" customHeight="1" outlineLevel="1" x14ac:dyDescent="0.15">
      <c r="A89" s="499" t="s">
        <v>180</v>
      </c>
      <c r="B89" s="163"/>
      <c r="C89" s="163">
        <v>32735</v>
      </c>
      <c r="D89" s="554" t="s">
        <v>545</v>
      </c>
      <c r="E89" s="555"/>
      <c r="F89" s="555"/>
      <c r="G89" s="547">
        <v>13</v>
      </c>
      <c r="H89" s="547"/>
      <c r="I89" s="548">
        <v>2990</v>
      </c>
      <c r="J89" s="548"/>
      <c r="K89" s="548"/>
      <c r="L89" s="548"/>
      <c r="M89" s="549"/>
      <c r="N89" s="185">
        <v>3</v>
      </c>
      <c r="O89" s="186"/>
      <c r="P89" s="164">
        <v>459</v>
      </c>
      <c r="Q89" s="550" t="s">
        <v>233</v>
      </c>
      <c r="R89" s="567"/>
      <c r="S89" s="552" t="s">
        <v>234</v>
      </c>
      <c r="T89" s="568"/>
      <c r="U89" s="164" t="s">
        <v>527</v>
      </c>
      <c r="V89" s="164" t="s">
        <v>35</v>
      </c>
      <c r="W89" s="164">
        <v>1516</v>
      </c>
      <c r="X89" s="27">
        <v>79941</v>
      </c>
      <c r="Y89" s="1"/>
    </row>
    <row r="90" spans="1:25" ht="21" hidden="1" customHeight="1" outlineLevel="1" x14ac:dyDescent="0.15">
      <c r="A90" s="499" t="s">
        <v>128</v>
      </c>
      <c r="B90" s="163"/>
      <c r="C90" s="163">
        <v>33399</v>
      </c>
      <c r="D90" s="554" t="s">
        <v>538</v>
      </c>
      <c r="E90" s="555"/>
      <c r="F90" s="555"/>
      <c r="G90" s="547">
        <v>13</v>
      </c>
      <c r="H90" s="547"/>
      <c r="I90" s="548">
        <v>2990</v>
      </c>
      <c r="J90" s="548"/>
      <c r="K90" s="548"/>
      <c r="L90" s="548"/>
      <c r="M90" s="549"/>
      <c r="N90" s="185">
        <v>2</v>
      </c>
      <c r="O90" s="186"/>
      <c r="P90" s="164">
        <v>293</v>
      </c>
      <c r="Q90" s="550" t="s">
        <v>235</v>
      </c>
      <c r="R90" s="567"/>
      <c r="S90" s="552" t="s">
        <v>236</v>
      </c>
      <c r="T90" s="568"/>
      <c r="U90" s="164" t="s">
        <v>528</v>
      </c>
      <c r="V90" s="164" t="s">
        <v>35</v>
      </c>
      <c r="W90" s="164">
        <v>1468</v>
      </c>
      <c r="X90" s="27">
        <v>76977</v>
      </c>
      <c r="Y90" s="1"/>
    </row>
    <row r="91" spans="1:25" ht="21" hidden="1" customHeight="1" outlineLevel="1" x14ac:dyDescent="0.15">
      <c r="A91" s="504" t="s">
        <v>129</v>
      </c>
      <c r="B91" s="569"/>
      <c r="C91" s="569">
        <v>33054</v>
      </c>
      <c r="D91" s="556" t="s">
        <v>545</v>
      </c>
      <c r="E91" s="557"/>
      <c r="F91" s="557"/>
      <c r="G91" s="558">
        <v>14</v>
      </c>
      <c r="H91" s="558"/>
      <c r="I91" s="559">
        <v>3200</v>
      </c>
      <c r="J91" s="559"/>
      <c r="K91" s="559"/>
      <c r="L91" s="559"/>
      <c r="M91" s="560"/>
      <c r="N91" s="421">
        <v>2</v>
      </c>
      <c r="O91" s="422"/>
      <c r="P91" s="55">
        <v>293</v>
      </c>
      <c r="Q91" s="561" t="s">
        <v>237</v>
      </c>
      <c r="R91" s="570"/>
      <c r="S91" s="563" t="s">
        <v>238</v>
      </c>
      <c r="T91" s="571"/>
      <c r="U91" s="55" t="s">
        <v>546</v>
      </c>
      <c r="V91" s="55" t="s">
        <v>35</v>
      </c>
      <c r="W91" s="55">
        <v>1436</v>
      </c>
      <c r="X91" s="176">
        <v>75277</v>
      </c>
      <c r="Y91" s="1"/>
    </row>
    <row r="92" spans="1:25" ht="21" customHeight="1" collapsed="1" x14ac:dyDescent="0.15">
      <c r="A92" s="351" t="s">
        <v>547</v>
      </c>
      <c r="B92" s="173"/>
      <c r="C92" s="173">
        <v>32429</v>
      </c>
      <c r="D92" s="565" t="s">
        <v>538</v>
      </c>
      <c r="E92" s="566"/>
      <c r="F92" s="566"/>
      <c r="G92" s="539">
        <v>13</v>
      </c>
      <c r="H92" s="539"/>
      <c r="I92" s="540">
        <v>2621</v>
      </c>
      <c r="J92" s="540"/>
      <c r="K92" s="540"/>
      <c r="L92" s="540"/>
      <c r="M92" s="541"/>
      <c r="N92" s="243">
        <v>2</v>
      </c>
      <c r="O92" s="245"/>
      <c r="P92" s="56">
        <v>293</v>
      </c>
      <c r="Q92" s="542" t="s">
        <v>239</v>
      </c>
      <c r="R92" s="572"/>
      <c r="S92" s="544" t="s">
        <v>240</v>
      </c>
      <c r="T92" s="573"/>
      <c r="U92" s="56" t="s">
        <v>527</v>
      </c>
      <c r="V92" s="56" t="s">
        <v>35</v>
      </c>
      <c r="W92" s="56">
        <v>1392</v>
      </c>
      <c r="X92" s="177">
        <v>73277</v>
      </c>
      <c r="Y92" s="1"/>
    </row>
    <row r="93" spans="1:25" ht="21" customHeight="1" x14ac:dyDescent="0.15">
      <c r="A93" s="154" t="s">
        <v>548</v>
      </c>
      <c r="B93" s="163"/>
      <c r="C93" s="163">
        <v>32227</v>
      </c>
      <c r="D93" s="554" t="s">
        <v>538</v>
      </c>
      <c r="E93" s="555"/>
      <c r="F93" s="555"/>
      <c r="G93" s="547">
        <v>13</v>
      </c>
      <c r="H93" s="547"/>
      <c r="I93" s="548">
        <v>2621</v>
      </c>
      <c r="J93" s="548"/>
      <c r="K93" s="548"/>
      <c r="L93" s="548"/>
      <c r="M93" s="549"/>
      <c r="N93" s="185">
        <v>2</v>
      </c>
      <c r="O93" s="186"/>
      <c r="P93" s="164">
        <v>293</v>
      </c>
      <c r="Q93" s="550" t="s">
        <v>549</v>
      </c>
      <c r="R93" s="567"/>
      <c r="S93" s="552" t="s">
        <v>550</v>
      </c>
      <c r="T93" s="568"/>
      <c r="U93" s="164" t="s">
        <v>528</v>
      </c>
      <c r="V93" s="164" t="s">
        <v>35</v>
      </c>
      <c r="W93" s="164">
        <v>1349</v>
      </c>
      <c r="X93" s="27">
        <v>71252</v>
      </c>
      <c r="Y93" s="1"/>
    </row>
    <row r="94" spans="1:25" ht="21" customHeight="1" x14ac:dyDescent="0.15">
      <c r="A94" s="154" t="s">
        <v>551</v>
      </c>
      <c r="B94" s="163"/>
      <c r="C94" s="163">
        <v>32721</v>
      </c>
      <c r="D94" s="554" t="s">
        <v>538</v>
      </c>
      <c r="E94" s="555"/>
      <c r="F94" s="555"/>
      <c r="G94" s="547">
        <v>13</v>
      </c>
      <c r="H94" s="547"/>
      <c r="I94" s="548">
        <v>2621</v>
      </c>
      <c r="J94" s="548"/>
      <c r="K94" s="548"/>
      <c r="L94" s="548"/>
      <c r="M94" s="549"/>
      <c r="N94" s="185">
        <v>2</v>
      </c>
      <c r="O94" s="186"/>
      <c r="P94" s="164">
        <v>293</v>
      </c>
      <c r="Q94" s="550" t="s">
        <v>552</v>
      </c>
      <c r="R94" s="567"/>
      <c r="S94" s="552" t="s">
        <v>553</v>
      </c>
      <c r="T94" s="568"/>
      <c r="U94" s="164" t="s">
        <v>527</v>
      </c>
      <c r="V94" s="164" t="s">
        <v>35</v>
      </c>
      <c r="W94" s="164">
        <v>1315</v>
      </c>
      <c r="X94" s="27">
        <v>68361</v>
      </c>
      <c r="Y94" s="1"/>
    </row>
    <row r="95" spans="1:25" ht="21" customHeight="1" x14ac:dyDescent="0.15">
      <c r="A95" s="154" t="s">
        <v>554</v>
      </c>
      <c r="B95" s="163"/>
      <c r="C95" s="163">
        <v>32390</v>
      </c>
      <c r="D95" s="554" t="s">
        <v>545</v>
      </c>
      <c r="E95" s="555"/>
      <c r="F95" s="555"/>
      <c r="G95" s="547">
        <v>13</v>
      </c>
      <c r="H95" s="547"/>
      <c r="I95" s="548">
        <v>2621</v>
      </c>
      <c r="J95" s="548"/>
      <c r="K95" s="548"/>
      <c r="L95" s="548"/>
      <c r="M95" s="549"/>
      <c r="N95" s="185">
        <v>2</v>
      </c>
      <c r="O95" s="186"/>
      <c r="P95" s="164">
        <v>293</v>
      </c>
      <c r="Q95" s="550" t="s">
        <v>555</v>
      </c>
      <c r="R95" s="567"/>
      <c r="S95" s="552" t="s">
        <v>556</v>
      </c>
      <c r="T95" s="568"/>
      <c r="U95" s="164" t="s">
        <v>528</v>
      </c>
      <c r="V95" s="164" t="s">
        <v>35</v>
      </c>
      <c r="W95" s="164">
        <v>1292</v>
      </c>
      <c r="X95" s="27">
        <v>65401</v>
      </c>
      <c r="Y95" s="1"/>
    </row>
    <row r="96" spans="1:25" ht="21" customHeight="1" x14ac:dyDescent="0.15">
      <c r="A96" s="154" t="s">
        <v>557</v>
      </c>
      <c r="B96" s="163"/>
      <c r="C96" s="163">
        <v>31815</v>
      </c>
      <c r="D96" s="554" t="s">
        <v>538</v>
      </c>
      <c r="E96" s="555"/>
      <c r="F96" s="555"/>
      <c r="G96" s="547">
        <v>14</v>
      </c>
      <c r="H96" s="547"/>
      <c r="I96" s="548">
        <v>2841</v>
      </c>
      <c r="J96" s="548"/>
      <c r="K96" s="548"/>
      <c r="L96" s="548"/>
      <c r="M96" s="549"/>
      <c r="N96" s="185">
        <v>2</v>
      </c>
      <c r="O96" s="186"/>
      <c r="P96" s="164">
        <v>293</v>
      </c>
      <c r="Q96" s="550" t="s">
        <v>558</v>
      </c>
      <c r="R96" s="567"/>
      <c r="S96" s="552" t="s">
        <v>559</v>
      </c>
      <c r="T96" s="568"/>
      <c r="U96" s="164" t="s">
        <v>528</v>
      </c>
      <c r="V96" s="164" t="s">
        <v>35</v>
      </c>
      <c r="W96" s="164">
        <v>1267</v>
      </c>
      <c r="X96" s="27">
        <v>64383</v>
      </c>
      <c r="Y96" s="1"/>
    </row>
    <row r="97" spans="1:25" ht="21" customHeight="1" x14ac:dyDescent="0.15">
      <c r="A97" s="154" t="s">
        <v>560</v>
      </c>
      <c r="B97" s="163"/>
      <c r="C97" s="163">
        <v>32015</v>
      </c>
      <c r="D97" s="554" t="s">
        <v>545</v>
      </c>
      <c r="E97" s="555"/>
      <c r="F97" s="555"/>
      <c r="G97" s="547">
        <v>14</v>
      </c>
      <c r="H97" s="547"/>
      <c r="I97" s="548">
        <v>2841</v>
      </c>
      <c r="J97" s="548"/>
      <c r="K97" s="548"/>
      <c r="L97" s="548"/>
      <c r="M97" s="549"/>
      <c r="N97" s="185">
        <v>3</v>
      </c>
      <c r="O97" s="186"/>
      <c r="P97" s="164">
        <v>472</v>
      </c>
      <c r="Q97" s="550" t="s">
        <v>561</v>
      </c>
      <c r="R97" s="567"/>
      <c r="S97" s="552" t="s">
        <v>562</v>
      </c>
      <c r="T97" s="568"/>
      <c r="U97" s="164" t="s">
        <v>528</v>
      </c>
      <c r="V97" s="164" t="s">
        <v>35</v>
      </c>
      <c r="W97" s="164">
        <v>1267</v>
      </c>
      <c r="X97" s="27">
        <v>62429</v>
      </c>
      <c r="Y97" s="1"/>
    </row>
    <row r="98" spans="1:25" ht="21" customHeight="1" x14ac:dyDescent="0.15">
      <c r="A98" s="154" t="s">
        <v>563</v>
      </c>
      <c r="B98" s="163"/>
      <c r="C98" s="169">
        <v>31893</v>
      </c>
      <c r="D98" s="554" t="s">
        <v>538</v>
      </c>
      <c r="E98" s="555"/>
      <c r="F98" s="555"/>
      <c r="G98" s="230">
        <v>14</v>
      </c>
      <c r="H98" s="230"/>
      <c r="I98" s="231">
        <v>2841</v>
      </c>
      <c r="J98" s="231"/>
      <c r="K98" s="231"/>
      <c r="L98" s="231"/>
      <c r="M98" s="232"/>
      <c r="N98" s="240">
        <v>3</v>
      </c>
      <c r="O98" s="242"/>
      <c r="P98" s="170">
        <v>472</v>
      </c>
      <c r="Q98" s="236" t="s">
        <v>564</v>
      </c>
      <c r="R98" s="237"/>
      <c r="S98" s="238" t="s">
        <v>565</v>
      </c>
      <c r="T98" s="239"/>
      <c r="U98" s="170" t="s">
        <v>546</v>
      </c>
      <c r="V98" s="170" t="s">
        <v>35</v>
      </c>
      <c r="W98" s="170">
        <v>1240</v>
      </c>
      <c r="X98" s="171">
        <v>61633</v>
      </c>
      <c r="Y98" s="1"/>
    </row>
    <row r="99" spans="1:25" ht="21" customHeight="1" x14ac:dyDescent="0.15">
      <c r="A99" s="154" t="s">
        <v>566</v>
      </c>
      <c r="B99" s="569"/>
      <c r="C99" s="52">
        <v>31773</v>
      </c>
      <c r="D99" s="554" t="s">
        <v>538</v>
      </c>
      <c r="E99" s="555"/>
      <c r="F99" s="555"/>
      <c r="G99" s="230">
        <v>10</v>
      </c>
      <c r="H99" s="230"/>
      <c r="I99" s="231">
        <v>2841</v>
      </c>
      <c r="J99" s="231"/>
      <c r="K99" s="231"/>
      <c r="L99" s="231"/>
      <c r="M99" s="232"/>
      <c r="N99" s="240">
        <v>1</v>
      </c>
      <c r="O99" s="242"/>
      <c r="P99" s="51">
        <v>472</v>
      </c>
      <c r="Q99" s="236" t="s">
        <v>567</v>
      </c>
      <c r="R99" s="237"/>
      <c r="S99" s="238" t="s">
        <v>568</v>
      </c>
      <c r="T99" s="239"/>
      <c r="U99" s="170" t="s">
        <v>527</v>
      </c>
      <c r="V99" s="170" t="s">
        <v>35</v>
      </c>
      <c r="W99" s="51">
        <v>1129</v>
      </c>
      <c r="X99" s="53">
        <v>60377</v>
      </c>
      <c r="Y99" s="1"/>
    </row>
    <row r="100" spans="1:25" ht="21" customHeight="1" x14ac:dyDescent="0.15">
      <c r="A100" s="154" t="s">
        <v>569</v>
      </c>
      <c r="B100" s="569"/>
      <c r="C100" s="52">
        <v>31568</v>
      </c>
      <c r="D100" s="554" t="s">
        <v>545</v>
      </c>
      <c r="E100" s="555"/>
      <c r="F100" s="555"/>
      <c r="G100" s="230">
        <v>11</v>
      </c>
      <c r="H100" s="230"/>
      <c r="I100" s="231">
        <v>3010</v>
      </c>
      <c r="J100" s="231"/>
      <c r="K100" s="231"/>
      <c r="L100" s="231"/>
      <c r="M100" s="232"/>
      <c r="N100" s="246" t="s">
        <v>414</v>
      </c>
      <c r="O100" s="234"/>
      <c r="P100" s="235"/>
      <c r="Q100" s="236" t="s">
        <v>570</v>
      </c>
      <c r="R100" s="237"/>
      <c r="S100" s="238" t="s">
        <v>571</v>
      </c>
      <c r="T100" s="239"/>
      <c r="U100" s="170" t="s">
        <v>546</v>
      </c>
      <c r="V100" s="170" t="s">
        <v>35</v>
      </c>
      <c r="W100" s="51">
        <v>1112</v>
      </c>
      <c r="X100" s="53">
        <v>59547</v>
      </c>
      <c r="Y100" s="1"/>
    </row>
    <row r="101" spans="1:25" ht="21" customHeight="1" x14ac:dyDescent="0.15">
      <c r="A101" s="154" t="s">
        <v>572</v>
      </c>
      <c r="B101" s="569"/>
      <c r="C101" s="52">
        <v>31794</v>
      </c>
      <c r="D101" s="554" t="s">
        <v>538</v>
      </c>
      <c r="E101" s="555"/>
      <c r="F101" s="555"/>
      <c r="G101" s="230">
        <v>11</v>
      </c>
      <c r="H101" s="230"/>
      <c r="I101" s="231">
        <v>3010</v>
      </c>
      <c r="J101" s="231"/>
      <c r="K101" s="231"/>
      <c r="L101" s="231"/>
      <c r="M101" s="232"/>
      <c r="N101" s="233" t="s">
        <v>573</v>
      </c>
      <c r="O101" s="234"/>
      <c r="P101" s="235"/>
      <c r="Q101" s="236" t="s">
        <v>574</v>
      </c>
      <c r="R101" s="237"/>
      <c r="S101" s="238" t="s">
        <v>575</v>
      </c>
      <c r="T101" s="239"/>
      <c r="U101" s="170" t="s">
        <v>528</v>
      </c>
      <c r="V101" s="170" t="s">
        <v>35</v>
      </c>
      <c r="W101" s="51">
        <v>1088</v>
      </c>
      <c r="X101" s="53">
        <v>57985</v>
      </c>
      <c r="Y101" s="1"/>
    </row>
    <row r="102" spans="1:25" ht="21" customHeight="1" x14ac:dyDescent="0.15">
      <c r="A102" s="154" t="s">
        <v>576</v>
      </c>
      <c r="B102" s="163"/>
      <c r="C102" s="169">
        <v>31862</v>
      </c>
      <c r="D102" s="554" t="s">
        <v>538</v>
      </c>
      <c r="E102" s="555"/>
      <c r="F102" s="555"/>
      <c r="G102" s="230">
        <v>11</v>
      </c>
      <c r="H102" s="230"/>
      <c r="I102" s="231">
        <v>3010</v>
      </c>
      <c r="J102" s="231"/>
      <c r="K102" s="231"/>
      <c r="L102" s="231"/>
      <c r="M102" s="232"/>
      <c r="N102" s="233" t="s">
        <v>573</v>
      </c>
      <c r="O102" s="234"/>
      <c r="P102" s="235"/>
      <c r="Q102" s="236" t="s">
        <v>577</v>
      </c>
      <c r="R102" s="237"/>
      <c r="S102" s="238" t="s">
        <v>578</v>
      </c>
      <c r="T102" s="239"/>
      <c r="U102" s="170" t="s">
        <v>527</v>
      </c>
      <c r="V102" s="170" t="s">
        <v>35</v>
      </c>
      <c r="W102" s="170">
        <v>1067</v>
      </c>
      <c r="X102" s="171">
        <v>56948</v>
      </c>
      <c r="Y102" s="1"/>
    </row>
    <row r="103" spans="1:25" ht="21" customHeight="1" x14ac:dyDescent="0.15">
      <c r="A103" s="154" t="s">
        <v>433</v>
      </c>
      <c r="B103" s="574"/>
      <c r="C103" s="575">
        <v>31361</v>
      </c>
      <c r="D103" s="554" t="s">
        <v>538</v>
      </c>
      <c r="E103" s="555"/>
      <c r="F103" s="555"/>
      <c r="G103" s="230">
        <v>10</v>
      </c>
      <c r="H103" s="230"/>
      <c r="I103" s="231">
        <v>2824</v>
      </c>
      <c r="J103" s="231"/>
      <c r="K103" s="231"/>
      <c r="L103" s="231"/>
      <c r="M103" s="232"/>
      <c r="N103" s="233" t="s">
        <v>573</v>
      </c>
      <c r="O103" s="234"/>
      <c r="P103" s="576"/>
      <c r="Q103" s="236" t="s">
        <v>579</v>
      </c>
      <c r="R103" s="237"/>
      <c r="S103" s="238" t="s">
        <v>580</v>
      </c>
      <c r="T103" s="239"/>
      <c r="U103" s="514" t="s">
        <v>527</v>
      </c>
      <c r="V103" s="514" t="s">
        <v>35</v>
      </c>
      <c r="W103" s="514">
        <v>1034</v>
      </c>
      <c r="X103" s="577">
        <v>50819</v>
      </c>
      <c r="Y103" s="1"/>
    </row>
    <row r="104" spans="1:25" ht="21" customHeight="1" x14ac:dyDescent="0.15">
      <c r="A104" s="154" t="s">
        <v>434</v>
      </c>
      <c r="B104" s="569"/>
      <c r="C104" s="52">
        <v>30737</v>
      </c>
      <c r="D104" s="554" t="s">
        <v>538</v>
      </c>
      <c r="E104" s="555"/>
      <c r="F104" s="555"/>
      <c r="G104" s="230" t="s">
        <v>581</v>
      </c>
      <c r="H104" s="230"/>
      <c r="I104" s="231">
        <v>2824</v>
      </c>
      <c r="J104" s="231"/>
      <c r="K104" s="231"/>
      <c r="L104" s="231"/>
      <c r="M104" s="232"/>
      <c r="N104" s="233" t="s">
        <v>573</v>
      </c>
      <c r="O104" s="234"/>
      <c r="P104" s="576"/>
      <c r="Q104" s="236" t="s">
        <v>582</v>
      </c>
      <c r="R104" s="237"/>
      <c r="S104" s="238" t="s">
        <v>583</v>
      </c>
      <c r="T104" s="239"/>
      <c r="U104" s="51" t="s">
        <v>528</v>
      </c>
      <c r="V104" s="51" t="s">
        <v>35</v>
      </c>
      <c r="W104" s="51">
        <v>1010</v>
      </c>
      <c r="X104" s="53">
        <v>49553</v>
      </c>
      <c r="Y104" s="1"/>
    </row>
    <row r="105" spans="1:25" ht="21" customHeight="1" x14ac:dyDescent="0.15">
      <c r="A105" s="160" t="s">
        <v>435</v>
      </c>
      <c r="B105" s="569"/>
      <c r="C105" s="52">
        <v>30562</v>
      </c>
      <c r="D105" s="554" t="s">
        <v>545</v>
      </c>
      <c r="E105" s="555"/>
      <c r="F105" s="555"/>
      <c r="G105" s="230">
        <v>10</v>
      </c>
      <c r="H105" s="230"/>
      <c r="I105" s="231">
        <v>2824</v>
      </c>
      <c r="J105" s="231"/>
      <c r="K105" s="231"/>
      <c r="L105" s="231"/>
      <c r="M105" s="232"/>
      <c r="N105" s="233" t="s">
        <v>584</v>
      </c>
      <c r="O105" s="234"/>
      <c r="P105" s="576"/>
      <c r="Q105" s="236" t="s">
        <v>585</v>
      </c>
      <c r="R105" s="237"/>
      <c r="S105" s="238" t="s">
        <v>586</v>
      </c>
      <c r="T105" s="239"/>
      <c r="U105" s="51" t="s">
        <v>546</v>
      </c>
      <c r="V105" s="51" t="s">
        <v>35</v>
      </c>
      <c r="W105" s="51">
        <v>994</v>
      </c>
      <c r="X105" s="53">
        <v>48650</v>
      </c>
      <c r="Y105" s="1"/>
    </row>
    <row r="106" spans="1:25" ht="21" customHeight="1" x14ac:dyDescent="0.15">
      <c r="A106" s="160" t="s">
        <v>436</v>
      </c>
      <c r="B106" s="569"/>
      <c r="C106" s="52">
        <v>30533</v>
      </c>
      <c r="D106" s="554" t="s">
        <v>545</v>
      </c>
      <c r="E106" s="555"/>
      <c r="F106" s="555"/>
      <c r="G106" s="230">
        <v>10</v>
      </c>
      <c r="H106" s="230"/>
      <c r="I106" s="231">
        <v>2824</v>
      </c>
      <c r="J106" s="231"/>
      <c r="K106" s="231"/>
      <c r="L106" s="231"/>
      <c r="M106" s="232"/>
      <c r="N106" s="233" t="s">
        <v>587</v>
      </c>
      <c r="O106" s="234"/>
      <c r="P106" s="576"/>
      <c r="Q106" s="236" t="s">
        <v>588</v>
      </c>
      <c r="R106" s="237"/>
      <c r="S106" s="238" t="s">
        <v>589</v>
      </c>
      <c r="T106" s="239"/>
      <c r="U106" s="51" t="s">
        <v>527</v>
      </c>
      <c r="V106" s="51" t="s">
        <v>35</v>
      </c>
      <c r="W106" s="51">
        <v>985</v>
      </c>
      <c r="X106" s="53">
        <v>48358</v>
      </c>
      <c r="Y106" s="1"/>
    </row>
    <row r="107" spans="1:25" ht="21" customHeight="1" thickBot="1" x14ac:dyDescent="0.2">
      <c r="A107" s="156" t="s">
        <v>437</v>
      </c>
      <c r="B107" s="389"/>
      <c r="C107" s="578">
        <v>30858</v>
      </c>
      <c r="D107" s="579" t="s">
        <v>545</v>
      </c>
      <c r="E107" s="580"/>
      <c r="F107" s="580"/>
      <c r="G107" s="581">
        <v>10</v>
      </c>
      <c r="H107" s="581"/>
      <c r="I107" s="582">
        <v>2824</v>
      </c>
      <c r="J107" s="582"/>
      <c r="K107" s="582"/>
      <c r="L107" s="582"/>
      <c r="M107" s="583"/>
      <c r="N107" s="584" t="s">
        <v>584</v>
      </c>
      <c r="O107" s="585"/>
      <c r="P107" s="586"/>
      <c r="Q107" s="587" t="s">
        <v>590</v>
      </c>
      <c r="R107" s="588"/>
      <c r="S107" s="589" t="s">
        <v>591</v>
      </c>
      <c r="T107" s="590"/>
      <c r="U107" s="521" t="s">
        <v>528</v>
      </c>
      <c r="V107" s="521" t="s">
        <v>35</v>
      </c>
      <c r="W107" s="521">
        <v>974</v>
      </c>
      <c r="X107" s="591">
        <v>47994</v>
      </c>
      <c r="Y107" s="1"/>
    </row>
    <row r="108" spans="1:25" ht="18" customHeight="1" x14ac:dyDescent="0.15">
      <c r="J108" s="356"/>
      <c r="K108" s="356"/>
      <c r="L108" s="356"/>
      <c r="M108" s="356"/>
      <c r="O108" s="394"/>
      <c r="P108" s="394"/>
      <c r="Q108" s="592"/>
      <c r="U108" s="593" t="s">
        <v>592</v>
      </c>
      <c r="V108" s="593"/>
      <c r="W108" s="593"/>
      <c r="X108" s="593"/>
    </row>
  </sheetData>
  <mergeCells count="550">
    <mergeCell ref="D48:F48"/>
    <mergeCell ref="G48:I48"/>
    <mergeCell ref="J48:L48"/>
    <mergeCell ref="M48:O48"/>
    <mergeCell ref="S48:V48"/>
    <mergeCell ref="D47:F47"/>
    <mergeCell ref="G47:I47"/>
    <mergeCell ref="J47:L47"/>
    <mergeCell ref="M47:O47"/>
    <mergeCell ref="S47:V47"/>
    <mergeCell ref="W47:X47"/>
    <mergeCell ref="D54:F54"/>
    <mergeCell ref="G54:I54"/>
    <mergeCell ref="J54:L54"/>
    <mergeCell ref="M54:O54"/>
    <mergeCell ref="S54:V54"/>
    <mergeCell ref="W54:X54"/>
    <mergeCell ref="G100:H100"/>
    <mergeCell ref="I100:M100"/>
    <mergeCell ref="N100:P100"/>
    <mergeCell ref="Q100:R100"/>
    <mergeCell ref="S100:T100"/>
    <mergeCell ref="W48:X48"/>
    <mergeCell ref="S83:T83"/>
    <mergeCell ref="S56:T57"/>
    <mergeCell ref="U56:V57"/>
    <mergeCell ref="W56:X57"/>
    <mergeCell ref="Q82:R82"/>
    <mergeCell ref="S82:T82"/>
    <mergeCell ref="D69:E69"/>
    <mergeCell ref="D70:E70"/>
    <mergeCell ref="D71:E71"/>
    <mergeCell ref="F69:H69"/>
    <mergeCell ref="D73:E73"/>
    <mergeCell ref="G98:H98"/>
    <mergeCell ref="I98:M98"/>
    <mergeCell ref="N98:O98"/>
    <mergeCell ref="Q98:R98"/>
    <mergeCell ref="S98:T98"/>
    <mergeCell ref="G99:H99"/>
    <mergeCell ref="I99:M99"/>
    <mergeCell ref="N99:O99"/>
    <mergeCell ref="Q99:R99"/>
    <mergeCell ref="S99:T99"/>
    <mergeCell ref="D44:F44"/>
    <mergeCell ref="G44:I44"/>
    <mergeCell ref="J44:L44"/>
    <mergeCell ref="M44:O44"/>
    <mergeCell ref="S44:V44"/>
    <mergeCell ref="W44:X44"/>
    <mergeCell ref="D97:F97"/>
    <mergeCell ref="G97:H97"/>
    <mergeCell ref="I97:M97"/>
    <mergeCell ref="N97:O97"/>
    <mergeCell ref="Q97:R97"/>
    <mergeCell ref="S97:T97"/>
    <mergeCell ref="D45:F45"/>
    <mergeCell ref="G45:I45"/>
    <mergeCell ref="J45:L45"/>
    <mergeCell ref="M45:O45"/>
    <mergeCell ref="S45:V45"/>
    <mergeCell ref="W45:X45"/>
    <mergeCell ref="D46:F46"/>
    <mergeCell ref="G46:I46"/>
    <mergeCell ref="J46:L46"/>
    <mergeCell ref="M46:O46"/>
    <mergeCell ref="S46:V46"/>
    <mergeCell ref="W46:X46"/>
    <mergeCell ref="S37:V37"/>
    <mergeCell ref="W37:X37"/>
    <mergeCell ref="S39:V39"/>
    <mergeCell ref="W39:X39"/>
    <mergeCell ref="S38:V38"/>
    <mergeCell ref="W38:X38"/>
    <mergeCell ref="S43:V43"/>
    <mergeCell ref="W43:X43"/>
    <mergeCell ref="S40:V40"/>
    <mergeCell ref="W40:X40"/>
    <mergeCell ref="S41:V41"/>
    <mergeCell ref="W41:X41"/>
    <mergeCell ref="S42:V42"/>
    <mergeCell ref="W42:X42"/>
    <mergeCell ref="S36:V36"/>
    <mergeCell ref="W36:X36"/>
    <mergeCell ref="S35:V35"/>
    <mergeCell ref="W31:X31"/>
    <mergeCell ref="S34:V34"/>
    <mergeCell ref="W34:X34"/>
    <mergeCell ref="S32:V32"/>
    <mergeCell ref="W32:X32"/>
    <mergeCell ref="S33:V33"/>
    <mergeCell ref="W33:X33"/>
    <mergeCell ref="W35:X35"/>
    <mergeCell ref="A1:F1"/>
    <mergeCell ref="S30:V30"/>
    <mergeCell ref="W30:X30"/>
    <mergeCell ref="S31:V31"/>
    <mergeCell ref="S3:T3"/>
    <mergeCell ref="U3:V3"/>
    <mergeCell ref="S4:T4"/>
    <mergeCell ref="U4:V4"/>
    <mergeCell ref="S29:V29"/>
    <mergeCell ref="W29:X29"/>
    <mergeCell ref="W3:X4"/>
    <mergeCell ref="D14:F14"/>
    <mergeCell ref="D20:F20"/>
    <mergeCell ref="D21:F21"/>
    <mergeCell ref="D22:F22"/>
    <mergeCell ref="D23:F23"/>
    <mergeCell ref="D24:F24"/>
    <mergeCell ref="D15:F15"/>
    <mergeCell ref="D16:F16"/>
    <mergeCell ref="D17:F17"/>
    <mergeCell ref="D18:F18"/>
    <mergeCell ref="D19:F19"/>
    <mergeCell ref="D30:F30"/>
    <mergeCell ref="D31:F31"/>
    <mergeCell ref="B56:B57"/>
    <mergeCell ref="C56:C57"/>
    <mergeCell ref="D59:E59"/>
    <mergeCell ref="D56:H57"/>
    <mergeCell ref="D63:E63"/>
    <mergeCell ref="D64:E64"/>
    <mergeCell ref="D65:E65"/>
    <mergeCell ref="F63:H63"/>
    <mergeCell ref="F64:H64"/>
    <mergeCell ref="F65:H65"/>
    <mergeCell ref="D60:E60"/>
    <mergeCell ref="D61:E61"/>
    <mergeCell ref="D62:E62"/>
    <mergeCell ref="F60:H60"/>
    <mergeCell ref="F61:H61"/>
    <mergeCell ref="F62:H62"/>
    <mergeCell ref="S85:T85"/>
    <mergeCell ref="Q86:R86"/>
    <mergeCell ref="S86:T86"/>
    <mergeCell ref="D86:F86"/>
    <mergeCell ref="G86:H86"/>
    <mergeCell ref="N85:O85"/>
    <mergeCell ref="N86:O86"/>
    <mergeCell ref="Q84:R84"/>
    <mergeCell ref="S84:T84"/>
    <mergeCell ref="D84:H84"/>
    <mergeCell ref="Q85:R85"/>
    <mergeCell ref="S87:T87"/>
    <mergeCell ref="Q88:R88"/>
    <mergeCell ref="S88:T88"/>
    <mergeCell ref="D87:F87"/>
    <mergeCell ref="G87:H87"/>
    <mergeCell ref="D88:F88"/>
    <mergeCell ref="G88:H88"/>
    <mergeCell ref="I87:M87"/>
    <mergeCell ref="I88:M88"/>
    <mergeCell ref="N87:O87"/>
    <mergeCell ref="N88:O88"/>
    <mergeCell ref="Q87:R87"/>
    <mergeCell ref="S89:T89"/>
    <mergeCell ref="Q90:R90"/>
    <mergeCell ref="S90:T90"/>
    <mergeCell ref="D89:F89"/>
    <mergeCell ref="G89:H89"/>
    <mergeCell ref="D90:F90"/>
    <mergeCell ref="G90:H90"/>
    <mergeCell ref="I89:M89"/>
    <mergeCell ref="I90:M90"/>
    <mergeCell ref="N89:O89"/>
    <mergeCell ref="N90:O90"/>
    <mergeCell ref="Q89:R89"/>
    <mergeCell ref="S96:T96"/>
    <mergeCell ref="Q107:R107"/>
    <mergeCell ref="S107:T107"/>
    <mergeCell ref="Q93:R93"/>
    <mergeCell ref="S93:T93"/>
    <mergeCell ref="Q94:R94"/>
    <mergeCell ref="S94:T94"/>
    <mergeCell ref="Q95:R95"/>
    <mergeCell ref="S95:T95"/>
    <mergeCell ref="Q96:R96"/>
    <mergeCell ref="Q101:R101"/>
    <mergeCell ref="S101:T101"/>
    <mergeCell ref="S91:T91"/>
    <mergeCell ref="Q92:R92"/>
    <mergeCell ref="S92:T92"/>
    <mergeCell ref="D91:F91"/>
    <mergeCell ref="G91:H91"/>
    <mergeCell ref="D92:F92"/>
    <mergeCell ref="G92:H92"/>
    <mergeCell ref="I91:M91"/>
    <mergeCell ref="I92:M92"/>
    <mergeCell ref="N91:O91"/>
    <mergeCell ref="N92:O92"/>
    <mergeCell ref="Q91:R91"/>
    <mergeCell ref="Q83:R83"/>
    <mergeCell ref="D66:E66"/>
    <mergeCell ref="D67:E67"/>
    <mergeCell ref="D68:E68"/>
    <mergeCell ref="F66:H66"/>
    <mergeCell ref="F67:H67"/>
    <mergeCell ref="F68:H68"/>
    <mergeCell ref="D85:F85"/>
    <mergeCell ref="G85:H85"/>
    <mergeCell ref="D78:E78"/>
    <mergeCell ref="D79:E79"/>
    <mergeCell ref="D80:E80"/>
    <mergeCell ref="D72:E72"/>
    <mergeCell ref="D74:E74"/>
    <mergeCell ref="F72:H72"/>
    <mergeCell ref="F73:H73"/>
    <mergeCell ref="F74:H74"/>
    <mergeCell ref="K68:M68"/>
    <mergeCell ref="K69:M69"/>
    <mergeCell ref="K70:M70"/>
    <mergeCell ref="K72:M72"/>
    <mergeCell ref="I73:J73"/>
    <mergeCell ref="K73:M73"/>
    <mergeCell ref="F70:H70"/>
    <mergeCell ref="G31:I31"/>
    <mergeCell ref="D9:F9"/>
    <mergeCell ref="D10:F10"/>
    <mergeCell ref="D11:F11"/>
    <mergeCell ref="D12:F12"/>
    <mergeCell ref="D13:F13"/>
    <mergeCell ref="C3:F4"/>
    <mergeCell ref="D5:F5"/>
    <mergeCell ref="D6:F6"/>
    <mergeCell ref="D7:F7"/>
    <mergeCell ref="D8:F8"/>
    <mergeCell ref="G5:I5"/>
    <mergeCell ref="G6:I6"/>
    <mergeCell ref="G7:I7"/>
    <mergeCell ref="G8:I8"/>
    <mergeCell ref="G9:I9"/>
    <mergeCell ref="G10:I10"/>
    <mergeCell ref="G11:I11"/>
    <mergeCell ref="G18:I18"/>
    <mergeCell ref="G19:I19"/>
    <mergeCell ref="G20:I20"/>
    <mergeCell ref="G21:I21"/>
    <mergeCell ref="G22:I22"/>
    <mergeCell ref="D41:F41"/>
    <mergeCell ref="D42:F42"/>
    <mergeCell ref="D43:F43"/>
    <mergeCell ref="D32:F32"/>
    <mergeCell ref="D33:F33"/>
    <mergeCell ref="D34:F34"/>
    <mergeCell ref="D25:F25"/>
    <mergeCell ref="D26:F26"/>
    <mergeCell ref="D27:F27"/>
    <mergeCell ref="D28:F28"/>
    <mergeCell ref="D29:F29"/>
    <mergeCell ref="D40:F40"/>
    <mergeCell ref="D96:F96"/>
    <mergeCell ref="G96:H96"/>
    <mergeCell ref="D107:F107"/>
    <mergeCell ref="G107:H107"/>
    <mergeCell ref="F78:H78"/>
    <mergeCell ref="F79:H79"/>
    <mergeCell ref="F80:H80"/>
    <mergeCell ref="D75:E75"/>
    <mergeCell ref="D76:E76"/>
    <mergeCell ref="D77:E77"/>
    <mergeCell ref="F75:H75"/>
    <mergeCell ref="F76:H76"/>
    <mergeCell ref="F77:H77"/>
    <mergeCell ref="D93:F93"/>
    <mergeCell ref="G93:H93"/>
    <mergeCell ref="D94:F94"/>
    <mergeCell ref="G94:H94"/>
    <mergeCell ref="D95:F95"/>
    <mergeCell ref="G95:H95"/>
    <mergeCell ref="D81:E81"/>
    <mergeCell ref="F81:H81"/>
    <mergeCell ref="D82:H82"/>
    <mergeCell ref="D83:H83"/>
    <mergeCell ref="G101:H101"/>
    <mergeCell ref="F71:H71"/>
    <mergeCell ref="D35:F35"/>
    <mergeCell ref="D36:F36"/>
    <mergeCell ref="D37:F37"/>
    <mergeCell ref="D38:F38"/>
    <mergeCell ref="D39:F39"/>
    <mergeCell ref="F59:H59"/>
    <mergeCell ref="G36:I36"/>
    <mergeCell ref="D58:H58"/>
    <mergeCell ref="I69:J69"/>
    <mergeCell ref="I70:J70"/>
    <mergeCell ref="I65:J65"/>
    <mergeCell ref="I56:M57"/>
    <mergeCell ref="I68:J68"/>
    <mergeCell ref="G42:I42"/>
    <mergeCell ref="G43:I43"/>
    <mergeCell ref="J35:L35"/>
    <mergeCell ref="J36:L36"/>
    <mergeCell ref="J37:L37"/>
    <mergeCell ref="J43:L43"/>
    <mergeCell ref="M43:O43"/>
    <mergeCell ref="K65:M65"/>
    <mergeCell ref="I66:J66"/>
    <mergeCell ref="K66:M66"/>
    <mergeCell ref="G37:I37"/>
    <mergeCell ref="G38:I38"/>
    <mergeCell ref="G39:I39"/>
    <mergeCell ref="G40:I40"/>
    <mergeCell ref="G41:I41"/>
    <mergeCell ref="G32:I32"/>
    <mergeCell ref="G33:I33"/>
    <mergeCell ref="G34:I34"/>
    <mergeCell ref="J23:L23"/>
    <mergeCell ref="J24:L24"/>
    <mergeCell ref="J25:L25"/>
    <mergeCell ref="J26:L26"/>
    <mergeCell ref="J27:L27"/>
    <mergeCell ref="J33:L33"/>
    <mergeCell ref="J34:L34"/>
    <mergeCell ref="G23:I23"/>
    <mergeCell ref="G24:I24"/>
    <mergeCell ref="G25:I25"/>
    <mergeCell ref="G26:I26"/>
    <mergeCell ref="G35:I35"/>
    <mergeCell ref="G27:I27"/>
    <mergeCell ref="G28:I28"/>
    <mergeCell ref="G29:I29"/>
    <mergeCell ref="G30:I30"/>
    <mergeCell ref="J29:L29"/>
    <mergeCell ref="J30:L30"/>
    <mergeCell ref="J31:L31"/>
    <mergeCell ref="J32:L32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J16:L16"/>
    <mergeCell ref="J17:L17"/>
    <mergeCell ref="J18:L18"/>
    <mergeCell ref="J19:L19"/>
    <mergeCell ref="J20:L20"/>
    <mergeCell ref="J21:L21"/>
    <mergeCell ref="J22:L22"/>
    <mergeCell ref="J28:L28"/>
    <mergeCell ref="J14:L14"/>
    <mergeCell ref="J15:L15"/>
    <mergeCell ref="J13:L13"/>
    <mergeCell ref="G12:I12"/>
    <mergeCell ref="G13:I13"/>
    <mergeCell ref="G14:I14"/>
    <mergeCell ref="G15:I15"/>
    <mergeCell ref="G16:I16"/>
    <mergeCell ref="G17:I17"/>
    <mergeCell ref="M39:O39"/>
    <mergeCell ref="M40:O40"/>
    <mergeCell ref="M31:O31"/>
    <mergeCell ref="M32:O32"/>
    <mergeCell ref="M33:O33"/>
    <mergeCell ref="M34:O34"/>
    <mergeCell ref="M35:O35"/>
    <mergeCell ref="G3:L4"/>
    <mergeCell ref="M5:O5"/>
    <mergeCell ref="M6:O6"/>
    <mergeCell ref="M7:O7"/>
    <mergeCell ref="M8:O8"/>
    <mergeCell ref="M9:O9"/>
    <mergeCell ref="M10:O10"/>
    <mergeCell ref="M11:O11"/>
    <mergeCell ref="M12:O12"/>
    <mergeCell ref="J5:L5"/>
    <mergeCell ref="J6:L6"/>
    <mergeCell ref="J7:L7"/>
    <mergeCell ref="J8:L8"/>
    <mergeCell ref="J9:L9"/>
    <mergeCell ref="J10:L10"/>
    <mergeCell ref="J11:L11"/>
    <mergeCell ref="J12:L12"/>
    <mergeCell ref="I67:J67"/>
    <mergeCell ref="K67:M67"/>
    <mergeCell ref="I80:J80"/>
    <mergeCell ref="K80:M80"/>
    <mergeCell ref="I81:J81"/>
    <mergeCell ref="K81:M81"/>
    <mergeCell ref="I77:J77"/>
    <mergeCell ref="K77:M77"/>
    <mergeCell ref="I78:J78"/>
    <mergeCell ref="K78:M78"/>
    <mergeCell ref="I79:J79"/>
    <mergeCell ref="K79:M79"/>
    <mergeCell ref="I74:J74"/>
    <mergeCell ref="K74:M74"/>
    <mergeCell ref="I75:J75"/>
    <mergeCell ref="K75:M75"/>
    <mergeCell ref="I76:J76"/>
    <mergeCell ref="K76:M76"/>
    <mergeCell ref="I71:J71"/>
    <mergeCell ref="K71:M71"/>
    <mergeCell ref="I72:J72"/>
    <mergeCell ref="I93:M93"/>
    <mergeCell ref="I94:M94"/>
    <mergeCell ref="I95:M95"/>
    <mergeCell ref="I96:M96"/>
    <mergeCell ref="I107:M107"/>
    <mergeCell ref="I82:M82"/>
    <mergeCell ref="I83:M83"/>
    <mergeCell ref="I84:M84"/>
    <mergeCell ref="I85:M85"/>
    <mergeCell ref="I86:M86"/>
    <mergeCell ref="I101:M101"/>
    <mergeCell ref="I64:J64"/>
    <mergeCell ref="K64:M64"/>
    <mergeCell ref="I59:J59"/>
    <mergeCell ref="K59:M59"/>
    <mergeCell ref="I60:J60"/>
    <mergeCell ref="K60:M60"/>
    <mergeCell ref="I61:J61"/>
    <mergeCell ref="K61:M61"/>
    <mergeCell ref="M41:O41"/>
    <mergeCell ref="J41:L41"/>
    <mergeCell ref="J42:L42"/>
    <mergeCell ref="M42:O42"/>
    <mergeCell ref="M3:P3"/>
    <mergeCell ref="M4:P4"/>
    <mergeCell ref="N56:P57"/>
    <mergeCell ref="N58:O58"/>
    <mergeCell ref="N59:O59"/>
    <mergeCell ref="I58:M58"/>
    <mergeCell ref="I62:J62"/>
    <mergeCell ref="K62:M62"/>
    <mergeCell ref="I63:J63"/>
    <mergeCell ref="K63:M63"/>
    <mergeCell ref="M13:O13"/>
    <mergeCell ref="M14:O14"/>
    <mergeCell ref="M15:O15"/>
    <mergeCell ref="J38:L38"/>
    <mergeCell ref="J39:L39"/>
    <mergeCell ref="J40:L40"/>
    <mergeCell ref="M26:O26"/>
    <mergeCell ref="M27:O27"/>
    <mergeCell ref="M28:O28"/>
    <mergeCell ref="M29:O29"/>
    <mergeCell ref="M30:O30"/>
    <mergeCell ref="M36:O36"/>
    <mergeCell ref="M37:O37"/>
    <mergeCell ref="M38:O38"/>
    <mergeCell ref="N81:O81"/>
    <mergeCell ref="N82:O82"/>
    <mergeCell ref="N83:O83"/>
    <mergeCell ref="N84:O84"/>
    <mergeCell ref="N107:P107"/>
    <mergeCell ref="N60:O60"/>
    <mergeCell ref="N61:O61"/>
    <mergeCell ref="N62:O62"/>
    <mergeCell ref="N63:O63"/>
    <mergeCell ref="N64:O64"/>
    <mergeCell ref="N101:P101"/>
    <mergeCell ref="U5:V5"/>
    <mergeCell ref="W5:X5"/>
    <mergeCell ref="A56:A58"/>
    <mergeCell ref="Q3:R4"/>
    <mergeCell ref="Q56:R57"/>
    <mergeCell ref="Q58:R58"/>
    <mergeCell ref="S58:T58"/>
    <mergeCell ref="S5:T5"/>
    <mergeCell ref="N93:O93"/>
    <mergeCell ref="N75:O75"/>
    <mergeCell ref="N76:O76"/>
    <mergeCell ref="N77:O77"/>
    <mergeCell ref="N78:O78"/>
    <mergeCell ref="N79:O79"/>
    <mergeCell ref="N70:O70"/>
    <mergeCell ref="N71:O71"/>
    <mergeCell ref="N72:O72"/>
    <mergeCell ref="N73:O73"/>
    <mergeCell ref="N74:O74"/>
    <mergeCell ref="N65:O65"/>
    <mergeCell ref="N66:O66"/>
    <mergeCell ref="N67:O67"/>
    <mergeCell ref="N68:O68"/>
    <mergeCell ref="N69:O69"/>
    <mergeCell ref="D102:F102"/>
    <mergeCell ref="G102:H102"/>
    <mergeCell ref="I102:M102"/>
    <mergeCell ref="N102:P102"/>
    <mergeCell ref="Q102:R102"/>
    <mergeCell ref="S102:T102"/>
    <mergeCell ref="D49:F49"/>
    <mergeCell ref="G49:I49"/>
    <mergeCell ref="J49:L49"/>
    <mergeCell ref="M49:O49"/>
    <mergeCell ref="S49:V49"/>
    <mergeCell ref="D52:F52"/>
    <mergeCell ref="G52:I52"/>
    <mergeCell ref="J52:L52"/>
    <mergeCell ref="M52:O52"/>
    <mergeCell ref="S52:V52"/>
    <mergeCell ref="D98:F98"/>
    <mergeCell ref="D99:F99"/>
    <mergeCell ref="D101:F101"/>
    <mergeCell ref="D100:F100"/>
    <mergeCell ref="N94:O94"/>
    <mergeCell ref="N95:O95"/>
    <mergeCell ref="N96:O96"/>
    <mergeCell ref="N80:O80"/>
    <mergeCell ref="W52:X52"/>
    <mergeCell ref="D53:F53"/>
    <mergeCell ref="G53:I53"/>
    <mergeCell ref="J53:L53"/>
    <mergeCell ref="M53:O53"/>
    <mergeCell ref="S53:V53"/>
    <mergeCell ref="W53:X53"/>
    <mergeCell ref="W49:X49"/>
    <mergeCell ref="D50:F50"/>
    <mergeCell ref="G50:I50"/>
    <mergeCell ref="J50:L50"/>
    <mergeCell ref="M50:O50"/>
    <mergeCell ref="S50:V50"/>
    <mergeCell ref="W50:X50"/>
    <mergeCell ref="D51:F51"/>
    <mergeCell ref="G51:I51"/>
    <mergeCell ref="J51:L51"/>
    <mergeCell ref="M51:O51"/>
    <mergeCell ref="S51:V51"/>
    <mergeCell ref="W51:X51"/>
    <mergeCell ref="D103:F103"/>
    <mergeCell ref="G103:H103"/>
    <mergeCell ref="I103:M103"/>
    <mergeCell ref="N103:P103"/>
    <mergeCell ref="Q103:R103"/>
    <mergeCell ref="S103:T103"/>
    <mergeCell ref="D104:F104"/>
    <mergeCell ref="G104:H104"/>
    <mergeCell ref="I104:M104"/>
    <mergeCell ref="N104:P104"/>
    <mergeCell ref="Q104:R104"/>
    <mergeCell ref="S104:T104"/>
    <mergeCell ref="U108:X108"/>
    <mergeCell ref="D105:F105"/>
    <mergeCell ref="G105:H105"/>
    <mergeCell ref="I105:M105"/>
    <mergeCell ref="N105:P105"/>
    <mergeCell ref="Q105:R105"/>
    <mergeCell ref="S105:T105"/>
    <mergeCell ref="D106:F106"/>
    <mergeCell ref="G106:H106"/>
    <mergeCell ref="I106:M106"/>
    <mergeCell ref="N106:P106"/>
    <mergeCell ref="Q106:R106"/>
    <mergeCell ref="S106:T106"/>
  </mergeCells>
  <phoneticPr fontId="4"/>
  <pageMargins left="0.78740157480314965" right="0.78740157480314965" top="0.78740157480314965" bottom="0.59055118110236227" header="0.51181102362204722" footer="0.31496062992125984"/>
  <pageSetup paperSize="9" scale="98" firstPageNumber="117" pageOrder="overThenDown" orientation="portrait" blackAndWhite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zoomScaleSheetLayoutView="100" workbookViewId="0">
      <selection activeCell="K48" sqref="K48"/>
    </sheetView>
  </sheetViews>
  <sheetFormatPr defaultRowHeight="13.5" outlineLevelRow="1" x14ac:dyDescent="0.15"/>
  <cols>
    <col min="1" max="1" width="12.625" style="24" customWidth="1"/>
    <col min="2" max="2" width="9.625" style="24" customWidth="1"/>
    <col min="3" max="3" width="12.625" style="24" customWidth="1"/>
    <col min="4" max="4" width="7.375" style="24" customWidth="1"/>
    <col min="5" max="5" width="10" style="24" customWidth="1"/>
    <col min="6" max="6" width="7.375" style="24" customWidth="1"/>
    <col min="7" max="7" width="10" style="24" customWidth="1"/>
    <col min="8" max="8" width="7.375" style="24" customWidth="1"/>
    <col min="9" max="9" width="10" style="24" customWidth="1"/>
    <col min="10" max="10" width="7.375" style="24" customWidth="1"/>
    <col min="11" max="11" width="10" style="24" customWidth="1"/>
    <col min="12" max="12" width="7.375" style="24" customWidth="1"/>
    <col min="13" max="13" width="10" style="24" customWidth="1"/>
    <col min="14" max="14" width="7.375" style="24" customWidth="1"/>
    <col min="15" max="15" width="10" style="24" customWidth="1"/>
    <col min="16" max="16" width="7.375" style="24" customWidth="1"/>
    <col min="17" max="17" width="10" style="24" customWidth="1"/>
    <col min="18" max="18" width="7.375" style="24" customWidth="1"/>
    <col min="19" max="19" width="10" style="24" customWidth="1"/>
    <col min="20" max="21" width="9.375" bestFit="1" customWidth="1"/>
  </cols>
  <sheetData>
    <row r="1" spans="1:21" ht="22.5" customHeight="1" x14ac:dyDescent="0.15">
      <c r="A1" s="289" t="s">
        <v>854</v>
      </c>
      <c r="B1" s="289"/>
      <c r="C1" s="289"/>
      <c r="D1" s="289"/>
      <c r="E1" s="289"/>
      <c r="F1" s="289"/>
      <c r="G1" s="289"/>
      <c r="H1" s="290"/>
    </row>
    <row r="2" spans="1:21" ht="22.5" customHeight="1" thickBot="1" x14ac:dyDescent="0.2">
      <c r="R2" s="356"/>
      <c r="S2" s="356"/>
    </row>
    <row r="3" spans="1:21" ht="14.25" customHeight="1" x14ac:dyDescent="0.15">
      <c r="A3" s="396"/>
      <c r="B3" s="294" t="s">
        <v>593</v>
      </c>
      <c r="C3" s="294"/>
      <c r="D3" s="478" t="s">
        <v>87</v>
      </c>
      <c r="E3" s="478"/>
      <c r="F3" s="294" t="s">
        <v>594</v>
      </c>
      <c r="G3" s="294"/>
      <c r="H3" s="478" t="s">
        <v>595</v>
      </c>
      <c r="I3" s="478"/>
      <c r="J3" s="294" t="s">
        <v>596</v>
      </c>
      <c r="K3" s="294"/>
      <c r="L3" s="294" t="s">
        <v>597</v>
      </c>
      <c r="M3" s="294"/>
      <c r="N3" s="294" t="s">
        <v>598</v>
      </c>
      <c r="O3" s="294"/>
      <c r="P3" s="478" t="s">
        <v>599</v>
      </c>
      <c r="Q3" s="478"/>
      <c r="R3" s="294" t="s">
        <v>600</v>
      </c>
      <c r="S3" s="405"/>
      <c r="T3" s="23"/>
      <c r="U3" s="24"/>
    </row>
    <row r="4" spans="1:21" ht="13.5" customHeight="1" x14ac:dyDescent="0.15">
      <c r="A4" s="406" t="s">
        <v>98</v>
      </c>
      <c r="B4" s="325"/>
      <c r="C4" s="325"/>
      <c r="D4" s="335" t="s">
        <v>601</v>
      </c>
      <c r="E4" s="335"/>
      <c r="F4" s="325"/>
      <c r="G4" s="325"/>
      <c r="H4" s="335" t="s">
        <v>602</v>
      </c>
      <c r="I4" s="335"/>
      <c r="J4" s="325"/>
      <c r="K4" s="325"/>
      <c r="L4" s="325"/>
      <c r="M4" s="325"/>
      <c r="N4" s="325"/>
      <c r="O4" s="325"/>
      <c r="P4" s="335" t="s">
        <v>603</v>
      </c>
      <c r="Q4" s="335"/>
      <c r="R4" s="325"/>
      <c r="S4" s="329"/>
      <c r="T4" s="23"/>
      <c r="U4" s="24"/>
    </row>
    <row r="5" spans="1:21" ht="13.5" customHeight="1" x14ac:dyDescent="0.15">
      <c r="A5" s="415"/>
      <c r="B5" s="484" t="s">
        <v>471</v>
      </c>
      <c r="C5" s="484" t="s">
        <v>468</v>
      </c>
      <c r="D5" s="485" t="s">
        <v>469</v>
      </c>
      <c r="E5" s="487"/>
      <c r="F5" s="485" t="s">
        <v>468</v>
      </c>
      <c r="G5" s="487"/>
      <c r="H5" s="484" t="s">
        <v>469</v>
      </c>
      <c r="I5" s="484" t="s">
        <v>468</v>
      </c>
      <c r="J5" s="484" t="s">
        <v>471</v>
      </c>
      <c r="K5" s="484" t="s">
        <v>468</v>
      </c>
      <c r="L5" s="485" t="s">
        <v>471</v>
      </c>
      <c r="M5" s="487"/>
      <c r="N5" s="485" t="s">
        <v>468</v>
      </c>
      <c r="O5" s="487"/>
      <c r="P5" s="485" t="s">
        <v>469</v>
      </c>
      <c r="Q5" s="487"/>
      <c r="R5" s="485" t="s">
        <v>470</v>
      </c>
      <c r="S5" s="488"/>
      <c r="T5" s="23"/>
      <c r="U5" s="24"/>
    </row>
    <row r="6" spans="1:21" ht="7.5" customHeight="1" x14ac:dyDescent="0.15">
      <c r="A6" s="343"/>
      <c r="B6" s="344" t="s">
        <v>604</v>
      </c>
      <c r="C6" s="344" t="s">
        <v>65</v>
      </c>
      <c r="D6" s="491"/>
      <c r="E6" s="492"/>
      <c r="F6" s="492"/>
      <c r="G6" s="493"/>
      <c r="H6" s="344" t="s">
        <v>88</v>
      </c>
      <c r="I6" s="344" t="s">
        <v>86</v>
      </c>
      <c r="J6" s="344" t="s">
        <v>88</v>
      </c>
      <c r="K6" s="344" t="s">
        <v>86</v>
      </c>
      <c r="L6" s="491"/>
      <c r="M6" s="492"/>
      <c r="N6" s="492"/>
      <c r="O6" s="493"/>
      <c r="P6" s="491"/>
      <c r="Q6" s="492"/>
      <c r="R6" s="492"/>
      <c r="S6" s="494"/>
      <c r="T6" s="23"/>
      <c r="U6" s="24"/>
    </row>
    <row r="7" spans="1:21" ht="21" hidden="1" customHeight="1" outlineLevel="1" x14ac:dyDescent="0.15">
      <c r="A7" s="351" t="s">
        <v>181</v>
      </c>
      <c r="B7" s="56">
        <v>1090</v>
      </c>
      <c r="C7" s="56">
        <v>148393</v>
      </c>
      <c r="D7" s="56">
        <v>59</v>
      </c>
      <c r="E7" s="56">
        <v>18650</v>
      </c>
      <c r="F7" s="56">
        <v>4</v>
      </c>
      <c r="G7" s="56">
        <v>617</v>
      </c>
      <c r="H7" s="56">
        <v>305</v>
      </c>
      <c r="I7" s="56">
        <v>25895</v>
      </c>
      <c r="J7" s="56">
        <v>10</v>
      </c>
      <c r="K7" s="56">
        <v>9234</v>
      </c>
      <c r="L7" s="56">
        <v>145</v>
      </c>
      <c r="M7" s="56">
        <v>54976</v>
      </c>
      <c r="N7" s="56">
        <v>2</v>
      </c>
      <c r="O7" s="56">
        <v>1001</v>
      </c>
      <c r="P7" s="56">
        <v>1</v>
      </c>
      <c r="Q7" s="56">
        <v>142</v>
      </c>
      <c r="R7" s="56">
        <v>564</v>
      </c>
      <c r="S7" s="177">
        <v>37878</v>
      </c>
      <c r="T7" s="25"/>
      <c r="U7" s="25"/>
    </row>
    <row r="8" spans="1:21" ht="21" hidden="1" customHeight="1" outlineLevel="1" x14ac:dyDescent="0.15">
      <c r="A8" s="154" t="s">
        <v>605</v>
      </c>
      <c r="B8" s="164">
        <v>1218</v>
      </c>
      <c r="C8" s="164">
        <v>176829</v>
      </c>
      <c r="D8" s="164">
        <v>62</v>
      </c>
      <c r="E8" s="164">
        <v>24291</v>
      </c>
      <c r="F8" s="164">
        <v>4</v>
      </c>
      <c r="G8" s="164">
        <v>617</v>
      </c>
      <c r="H8" s="164">
        <v>316</v>
      </c>
      <c r="I8" s="164">
        <v>27183</v>
      </c>
      <c r="J8" s="164">
        <v>10</v>
      </c>
      <c r="K8" s="164">
        <v>9234</v>
      </c>
      <c r="L8" s="164">
        <v>169</v>
      </c>
      <c r="M8" s="164">
        <v>63084</v>
      </c>
      <c r="N8" s="164">
        <v>2</v>
      </c>
      <c r="O8" s="164">
        <v>962</v>
      </c>
      <c r="P8" s="164">
        <v>1</v>
      </c>
      <c r="Q8" s="164">
        <v>142</v>
      </c>
      <c r="R8" s="164">
        <v>654</v>
      </c>
      <c r="S8" s="27">
        <v>51316</v>
      </c>
      <c r="T8" s="25"/>
      <c r="U8" s="25"/>
    </row>
    <row r="9" spans="1:21" ht="21" hidden="1" customHeight="1" outlineLevel="1" x14ac:dyDescent="0.15">
      <c r="A9" s="154" t="s">
        <v>182</v>
      </c>
      <c r="B9" s="164">
        <v>1307</v>
      </c>
      <c r="C9" s="164">
        <v>195841</v>
      </c>
      <c r="D9" s="164">
        <v>68</v>
      </c>
      <c r="E9" s="164">
        <v>25774</v>
      </c>
      <c r="F9" s="164">
        <v>1</v>
      </c>
      <c r="G9" s="164">
        <v>383</v>
      </c>
      <c r="H9" s="164">
        <v>321</v>
      </c>
      <c r="I9" s="164">
        <v>27416</v>
      </c>
      <c r="J9" s="164">
        <v>11</v>
      </c>
      <c r="K9" s="164">
        <v>9726</v>
      </c>
      <c r="L9" s="164">
        <v>156</v>
      </c>
      <c r="M9" s="164">
        <v>65547</v>
      </c>
      <c r="N9" s="164">
        <v>2</v>
      </c>
      <c r="O9" s="164">
        <v>962</v>
      </c>
      <c r="P9" s="164">
        <v>1</v>
      </c>
      <c r="Q9" s="164">
        <v>142</v>
      </c>
      <c r="R9" s="164">
        <v>747</v>
      </c>
      <c r="S9" s="27">
        <v>65891</v>
      </c>
      <c r="T9" s="25"/>
      <c r="U9" s="25"/>
    </row>
    <row r="10" spans="1:21" ht="21" hidden="1" customHeight="1" outlineLevel="1" x14ac:dyDescent="0.15">
      <c r="A10" s="154" t="s">
        <v>183</v>
      </c>
      <c r="B10" s="164">
        <v>1472</v>
      </c>
      <c r="C10" s="164">
        <v>221187</v>
      </c>
      <c r="D10" s="164">
        <v>75</v>
      </c>
      <c r="E10" s="164">
        <v>26530</v>
      </c>
      <c r="F10" s="164">
        <v>1</v>
      </c>
      <c r="G10" s="164">
        <v>383</v>
      </c>
      <c r="H10" s="164">
        <v>319</v>
      </c>
      <c r="I10" s="164">
        <v>29208</v>
      </c>
      <c r="J10" s="164">
        <v>11</v>
      </c>
      <c r="K10" s="164">
        <v>9726</v>
      </c>
      <c r="L10" s="164">
        <v>213</v>
      </c>
      <c r="M10" s="164">
        <v>71570</v>
      </c>
      <c r="N10" s="164">
        <v>2</v>
      </c>
      <c r="O10" s="164">
        <v>962</v>
      </c>
      <c r="P10" s="164">
        <v>1</v>
      </c>
      <c r="Q10" s="164">
        <v>142</v>
      </c>
      <c r="R10" s="164">
        <v>850</v>
      </c>
      <c r="S10" s="27">
        <v>82666</v>
      </c>
      <c r="T10" s="25"/>
      <c r="U10" s="25"/>
    </row>
    <row r="11" spans="1:21" ht="21" hidden="1" customHeight="1" outlineLevel="1" x14ac:dyDescent="0.15">
      <c r="A11" s="154" t="s">
        <v>184</v>
      </c>
      <c r="B11" s="164">
        <v>1601</v>
      </c>
      <c r="C11" s="164">
        <v>245682</v>
      </c>
      <c r="D11" s="164">
        <v>76</v>
      </c>
      <c r="E11" s="164">
        <v>26770</v>
      </c>
      <c r="F11" s="164">
        <v>1</v>
      </c>
      <c r="G11" s="164">
        <v>383</v>
      </c>
      <c r="H11" s="164">
        <v>321</v>
      </c>
      <c r="I11" s="164">
        <v>31129</v>
      </c>
      <c r="J11" s="164">
        <v>11</v>
      </c>
      <c r="K11" s="164">
        <v>9726</v>
      </c>
      <c r="L11" s="164">
        <v>231</v>
      </c>
      <c r="M11" s="164">
        <v>75280</v>
      </c>
      <c r="N11" s="164">
        <v>2</v>
      </c>
      <c r="O11" s="164">
        <v>962</v>
      </c>
      <c r="P11" s="164">
        <v>1</v>
      </c>
      <c r="Q11" s="164">
        <v>142</v>
      </c>
      <c r="R11" s="164">
        <v>958</v>
      </c>
      <c r="S11" s="27">
        <v>101290</v>
      </c>
      <c r="T11" s="25"/>
      <c r="U11" s="25"/>
    </row>
    <row r="12" spans="1:21" ht="21" hidden="1" customHeight="1" outlineLevel="1" x14ac:dyDescent="0.15">
      <c r="A12" s="154" t="s">
        <v>185</v>
      </c>
      <c r="B12" s="164">
        <v>1732</v>
      </c>
      <c r="C12" s="164">
        <v>274198</v>
      </c>
      <c r="D12" s="164">
        <v>83</v>
      </c>
      <c r="E12" s="164">
        <v>28370</v>
      </c>
      <c r="F12" s="164">
        <v>2</v>
      </c>
      <c r="G12" s="164">
        <v>399</v>
      </c>
      <c r="H12" s="164">
        <v>327</v>
      </c>
      <c r="I12" s="164">
        <v>34072</v>
      </c>
      <c r="J12" s="164">
        <v>15</v>
      </c>
      <c r="K12" s="164">
        <v>10290</v>
      </c>
      <c r="L12" s="164">
        <v>245</v>
      </c>
      <c r="M12" s="164">
        <v>77458</v>
      </c>
      <c r="N12" s="164">
        <v>2</v>
      </c>
      <c r="O12" s="164">
        <v>962</v>
      </c>
      <c r="P12" s="164">
        <v>1</v>
      </c>
      <c r="Q12" s="164">
        <v>142</v>
      </c>
      <c r="R12" s="164">
        <v>1057</v>
      </c>
      <c r="S12" s="27">
        <v>122505</v>
      </c>
      <c r="T12" s="25"/>
      <c r="U12" s="25"/>
    </row>
    <row r="13" spans="1:21" ht="21" hidden="1" customHeight="1" outlineLevel="1" x14ac:dyDescent="0.15">
      <c r="A13" s="154" t="s">
        <v>186</v>
      </c>
      <c r="B13" s="164">
        <v>1887</v>
      </c>
      <c r="C13" s="164">
        <v>301929</v>
      </c>
      <c r="D13" s="164">
        <v>94</v>
      </c>
      <c r="E13" s="164">
        <v>29827</v>
      </c>
      <c r="F13" s="164">
        <v>2</v>
      </c>
      <c r="G13" s="164">
        <v>399</v>
      </c>
      <c r="H13" s="164">
        <v>339</v>
      </c>
      <c r="I13" s="164">
        <v>36092</v>
      </c>
      <c r="J13" s="164">
        <v>15</v>
      </c>
      <c r="K13" s="164">
        <v>10290</v>
      </c>
      <c r="L13" s="164">
        <v>274</v>
      </c>
      <c r="M13" s="164">
        <v>82099</v>
      </c>
      <c r="N13" s="164">
        <v>2</v>
      </c>
      <c r="O13" s="164">
        <v>962</v>
      </c>
      <c r="P13" s="164">
        <v>1</v>
      </c>
      <c r="Q13" s="164">
        <v>142</v>
      </c>
      <c r="R13" s="164">
        <v>1160</v>
      </c>
      <c r="S13" s="27">
        <v>142118</v>
      </c>
      <c r="T13" s="25"/>
      <c r="U13" s="25"/>
    </row>
    <row r="14" spans="1:21" ht="21" hidden="1" customHeight="1" outlineLevel="1" x14ac:dyDescent="0.15">
      <c r="A14" s="154" t="s">
        <v>187</v>
      </c>
      <c r="B14" s="164">
        <v>2013</v>
      </c>
      <c r="C14" s="164">
        <v>329534</v>
      </c>
      <c r="D14" s="164">
        <v>102</v>
      </c>
      <c r="E14" s="164">
        <v>35041</v>
      </c>
      <c r="F14" s="164">
        <v>2</v>
      </c>
      <c r="G14" s="164">
        <v>399</v>
      </c>
      <c r="H14" s="164">
        <v>367</v>
      </c>
      <c r="I14" s="164">
        <v>38786</v>
      </c>
      <c r="J14" s="164">
        <v>17</v>
      </c>
      <c r="K14" s="164">
        <v>10683</v>
      </c>
      <c r="L14" s="164">
        <v>292</v>
      </c>
      <c r="M14" s="164">
        <v>84182</v>
      </c>
      <c r="N14" s="164">
        <v>2</v>
      </c>
      <c r="O14" s="164">
        <v>962</v>
      </c>
      <c r="P14" s="164">
        <v>1</v>
      </c>
      <c r="Q14" s="164">
        <v>142</v>
      </c>
      <c r="R14" s="164">
        <v>1230</v>
      </c>
      <c r="S14" s="27">
        <v>159339</v>
      </c>
      <c r="T14" s="25"/>
      <c r="U14" s="25"/>
    </row>
    <row r="15" spans="1:21" ht="21" hidden="1" customHeight="1" outlineLevel="1" x14ac:dyDescent="0.15">
      <c r="A15" s="154" t="s">
        <v>188</v>
      </c>
      <c r="B15" s="164">
        <v>2284</v>
      </c>
      <c r="C15" s="164">
        <v>367949</v>
      </c>
      <c r="D15" s="164">
        <v>117</v>
      </c>
      <c r="E15" s="164">
        <v>40110</v>
      </c>
      <c r="F15" s="164">
        <v>2</v>
      </c>
      <c r="G15" s="164">
        <v>399</v>
      </c>
      <c r="H15" s="164">
        <v>416</v>
      </c>
      <c r="I15" s="164">
        <v>43326</v>
      </c>
      <c r="J15" s="164">
        <v>18</v>
      </c>
      <c r="K15" s="164">
        <v>11002</v>
      </c>
      <c r="L15" s="164">
        <v>340</v>
      </c>
      <c r="M15" s="164">
        <v>91618</v>
      </c>
      <c r="N15" s="164">
        <v>3</v>
      </c>
      <c r="O15" s="164">
        <v>1558</v>
      </c>
      <c r="P15" s="164">
        <v>1</v>
      </c>
      <c r="Q15" s="164">
        <v>142</v>
      </c>
      <c r="R15" s="164">
        <v>1387</v>
      </c>
      <c r="S15" s="27">
        <v>179794</v>
      </c>
      <c r="T15" s="25"/>
      <c r="U15" s="25"/>
    </row>
    <row r="16" spans="1:21" ht="21" hidden="1" customHeight="1" outlineLevel="1" x14ac:dyDescent="0.15">
      <c r="A16" s="154" t="s">
        <v>189</v>
      </c>
      <c r="B16" s="164">
        <v>2416</v>
      </c>
      <c r="C16" s="164">
        <v>389881</v>
      </c>
      <c r="D16" s="164">
        <v>122</v>
      </c>
      <c r="E16" s="164">
        <v>42741</v>
      </c>
      <c r="F16" s="164">
        <v>3</v>
      </c>
      <c r="G16" s="164">
        <v>601</v>
      </c>
      <c r="H16" s="164">
        <v>424</v>
      </c>
      <c r="I16" s="164">
        <v>46691</v>
      </c>
      <c r="J16" s="164">
        <v>20</v>
      </c>
      <c r="K16" s="164">
        <v>11764</v>
      </c>
      <c r="L16" s="164">
        <v>344</v>
      </c>
      <c r="M16" s="164">
        <v>94430</v>
      </c>
      <c r="N16" s="164">
        <v>3</v>
      </c>
      <c r="O16" s="164">
        <v>1558</v>
      </c>
      <c r="P16" s="164">
        <v>1</v>
      </c>
      <c r="Q16" s="164">
        <v>142</v>
      </c>
      <c r="R16" s="164">
        <v>1499</v>
      </c>
      <c r="S16" s="27">
        <v>191954</v>
      </c>
      <c r="T16" s="25"/>
      <c r="U16" s="25"/>
    </row>
    <row r="17" spans="1:21" ht="21" hidden="1" customHeight="1" outlineLevel="1" x14ac:dyDescent="0.15">
      <c r="A17" s="154" t="s">
        <v>190</v>
      </c>
      <c r="B17" s="164">
        <v>2526</v>
      </c>
      <c r="C17" s="164">
        <v>405065</v>
      </c>
      <c r="D17" s="164">
        <v>126</v>
      </c>
      <c r="E17" s="164">
        <v>43887</v>
      </c>
      <c r="F17" s="164">
        <v>3</v>
      </c>
      <c r="G17" s="164">
        <v>601</v>
      </c>
      <c r="H17" s="164">
        <v>432</v>
      </c>
      <c r="I17" s="164">
        <v>48185</v>
      </c>
      <c r="J17" s="164">
        <v>20</v>
      </c>
      <c r="K17" s="164">
        <v>11764</v>
      </c>
      <c r="L17" s="164">
        <v>348</v>
      </c>
      <c r="M17" s="164">
        <v>94588</v>
      </c>
      <c r="N17" s="164">
        <v>3</v>
      </c>
      <c r="O17" s="164">
        <v>1558</v>
      </c>
      <c r="P17" s="164">
        <v>1</v>
      </c>
      <c r="Q17" s="164">
        <v>142</v>
      </c>
      <c r="R17" s="164">
        <v>1593</v>
      </c>
      <c r="S17" s="27">
        <v>204340</v>
      </c>
      <c r="T17" s="25"/>
      <c r="U17" s="25"/>
    </row>
    <row r="18" spans="1:21" ht="21" hidden="1" customHeight="1" outlineLevel="1" x14ac:dyDescent="0.15">
      <c r="A18" s="154" t="s">
        <v>191</v>
      </c>
      <c r="B18" s="164">
        <v>2650</v>
      </c>
      <c r="C18" s="164">
        <v>419716</v>
      </c>
      <c r="D18" s="164">
        <v>133</v>
      </c>
      <c r="E18" s="164">
        <v>48192</v>
      </c>
      <c r="F18" s="164">
        <v>3</v>
      </c>
      <c r="G18" s="164">
        <v>602</v>
      </c>
      <c r="H18" s="164">
        <v>445</v>
      </c>
      <c r="I18" s="164">
        <v>49129</v>
      </c>
      <c r="J18" s="164">
        <v>20</v>
      </c>
      <c r="K18" s="164">
        <v>11765</v>
      </c>
      <c r="L18" s="164">
        <v>351</v>
      </c>
      <c r="M18" s="164">
        <v>94686</v>
      </c>
      <c r="N18" s="164">
        <v>3</v>
      </c>
      <c r="O18" s="164">
        <v>1558</v>
      </c>
      <c r="P18" s="164">
        <v>2</v>
      </c>
      <c r="Q18" s="164">
        <v>805</v>
      </c>
      <c r="R18" s="164">
        <v>1693</v>
      </c>
      <c r="S18" s="27">
        <v>212979</v>
      </c>
      <c r="T18" s="25"/>
      <c r="U18" s="25"/>
    </row>
    <row r="19" spans="1:21" ht="21" hidden="1" customHeight="1" outlineLevel="1" x14ac:dyDescent="0.15">
      <c r="A19" s="154" t="s">
        <v>192</v>
      </c>
      <c r="B19" s="164">
        <v>2733</v>
      </c>
      <c r="C19" s="164">
        <v>429794</v>
      </c>
      <c r="D19" s="164">
        <v>139</v>
      </c>
      <c r="E19" s="164">
        <v>49369</v>
      </c>
      <c r="F19" s="164">
        <v>3</v>
      </c>
      <c r="G19" s="164">
        <v>601</v>
      </c>
      <c r="H19" s="164">
        <v>447</v>
      </c>
      <c r="I19" s="164">
        <v>49942</v>
      </c>
      <c r="J19" s="164">
        <v>20</v>
      </c>
      <c r="K19" s="164">
        <v>11765</v>
      </c>
      <c r="L19" s="164">
        <v>355</v>
      </c>
      <c r="M19" s="164">
        <v>94734</v>
      </c>
      <c r="N19" s="164">
        <v>3</v>
      </c>
      <c r="O19" s="164">
        <v>1559</v>
      </c>
      <c r="P19" s="164">
        <v>2</v>
      </c>
      <c r="Q19" s="164">
        <v>805</v>
      </c>
      <c r="R19" s="164">
        <v>1764</v>
      </c>
      <c r="S19" s="27">
        <v>221019</v>
      </c>
      <c r="T19" s="25"/>
      <c r="U19" s="25"/>
    </row>
    <row r="20" spans="1:21" ht="21" hidden="1" customHeight="1" outlineLevel="1" x14ac:dyDescent="0.15">
      <c r="A20" s="154" t="s">
        <v>193</v>
      </c>
      <c r="B20" s="164">
        <v>2801</v>
      </c>
      <c r="C20" s="164">
        <v>439786</v>
      </c>
      <c r="D20" s="164">
        <v>146</v>
      </c>
      <c r="E20" s="164">
        <v>50622</v>
      </c>
      <c r="F20" s="164">
        <v>3</v>
      </c>
      <c r="G20" s="164">
        <v>601</v>
      </c>
      <c r="H20" s="164">
        <v>450</v>
      </c>
      <c r="I20" s="164">
        <v>50910</v>
      </c>
      <c r="J20" s="164">
        <v>20</v>
      </c>
      <c r="K20" s="164">
        <v>11765</v>
      </c>
      <c r="L20" s="164">
        <v>357</v>
      </c>
      <c r="M20" s="164">
        <v>95124</v>
      </c>
      <c r="N20" s="164">
        <v>3</v>
      </c>
      <c r="O20" s="164">
        <v>1559</v>
      </c>
      <c r="P20" s="164">
        <v>2</v>
      </c>
      <c r="Q20" s="164">
        <v>805</v>
      </c>
      <c r="R20" s="164">
        <v>1820</v>
      </c>
      <c r="S20" s="27">
        <v>228400</v>
      </c>
      <c r="T20" s="25"/>
      <c r="U20" s="25"/>
    </row>
    <row r="21" spans="1:21" ht="21" hidden="1" customHeight="1" outlineLevel="1" x14ac:dyDescent="0.15">
      <c r="A21" s="154" t="s">
        <v>606</v>
      </c>
      <c r="B21" s="164">
        <v>2851</v>
      </c>
      <c r="C21" s="164">
        <v>447798</v>
      </c>
      <c r="D21" s="164">
        <v>148</v>
      </c>
      <c r="E21" s="164">
        <v>52422</v>
      </c>
      <c r="F21" s="164">
        <v>3</v>
      </c>
      <c r="G21" s="164">
        <v>601</v>
      </c>
      <c r="H21" s="164">
        <v>442</v>
      </c>
      <c r="I21" s="164">
        <v>50288</v>
      </c>
      <c r="J21" s="164">
        <v>16</v>
      </c>
      <c r="K21" s="164">
        <v>10588</v>
      </c>
      <c r="L21" s="164">
        <v>370</v>
      </c>
      <c r="M21" s="164">
        <v>98710</v>
      </c>
      <c r="N21" s="164">
        <v>3</v>
      </c>
      <c r="O21" s="164">
        <v>1558</v>
      </c>
      <c r="P21" s="164">
        <v>2</v>
      </c>
      <c r="Q21" s="164">
        <v>805</v>
      </c>
      <c r="R21" s="164">
        <v>1867</v>
      </c>
      <c r="S21" s="27">
        <v>232826</v>
      </c>
      <c r="T21" s="25"/>
      <c r="U21" s="25"/>
    </row>
    <row r="22" spans="1:21" ht="21" hidden="1" customHeight="1" outlineLevel="1" x14ac:dyDescent="0.15">
      <c r="A22" s="154" t="s">
        <v>607</v>
      </c>
      <c r="B22" s="164">
        <v>2922</v>
      </c>
      <c r="C22" s="164">
        <v>465764</v>
      </c>
      <c r="D22" s="164">
        <v>154</v>
      </c>
      <c r="E22" s="164">
        <v>53554</v>
      </c>
      <c r="F22" s="164">
        <v>3</v>
      </c>
      <c r="G22" s="164">
        <v>601</v>
      </c>
      <c r="H22" s="164">
        <v>438</v>
      </c>
      <c r="I22" s="164">
        <v>50680</v>
      </c>
      <c r="J22" s="164">
        <v>18</v>
      </c>
      <c r="K22" s="164">
        <v>11357</v>
      </c>
      <c r="L22" s="164">
        <v>406</v>
      </c>
      <c r="M22" s="164">
        <v>112206</v>
      </c>
      <c r="N22" s="164">
        <v>3</v>
      </c>
      <c r="O22" s="164">
        <v>1558</v>
      </c>
      <c r="P22" s="164">
        <v>2</v>
      </c>
      <c r="Q22" s="164">
        <v>805</v>
      </c>
      <c r="R22" s="164">
        <v>1898</v>
      </c>
      <c r="S22" s="27">
        <v>235003</v>
      </c>
      <c r="T22" s="25"/>
      <c r="U22" s="25"/>
    </row>
    <row r="23" spans="1:21" ht="21" hidden="1" customHeight="1" outlineLevel="1" x14ac:dyDescent="0.15">
      <c r="A23" s="154" t="s">
        <v>608</v>
      </c>
      <c r="B23" s="164">
        <v>2956</v>
      </c>
      <c r="C23" s="164">
        <v>476514</v>
      </c>
      <c r="D23" s="164">
        <v>161</v>
      </c>
      <c r="E23" s="164">
        <v>56651</v>
      </c>
      <c r="F23" s="164">
        <v>3</v>
      </c>
      <c r="G23" s="164">
        <v>601</v>
      </c>
      <c r="H23" s="164">
        <v>433</v>
      </c>
      <c r="I23" s="164">
        <v>51924</v>
      </c>
      <c r="J23" s="164">
        <v>19</v>
      </c>
      <c r="K23" s="164">
        <v>11381</v>
      </c>
      <c r="L23" s="164">
        <v>432</v>
      </c>
      <c r="M23" s="164">
        <v>119160</v>
      </c>
      <c r="N23" s="164">
        <v>3</v>
      </c>
      <c r="O23" s="164">
        <v>1558</v>
      </c>
      <c r="P23" s="164">
        <v>2</v>
      </c>
      <c r="Q23" s="164">
        <v>805</v>
      </c>
      <c r="R23" s="164">
        <v>1903</v>
      </c>
      <c r="S23" s="27">
        <v>234434</v>
      </c>
      <c r="T23" s="25"/>
      <c r="U23" s="25"/>
    </row>
    <row r="24" spans="1:21" ht="21" hidden="1" customHeight="1" outlineLevel="1" x14ac:dyDescent="0.15">
      <c r="A24" s="154" t="s">
        <v>609</v>
      </c>
      <c r="B24" s="164">
        <v>2996</v>
      </c>
      <c r="C24" s="164">
        <v>485127</v>
      </c>
      <c r="D24" s="164">
        <v>159</v>
      </c>
      <c r="E24" s="164">
        <v>56394</v>
      </c>
      <c r="F24" s="164">
        <v>3</v>
      </c>
      <c r="G24" s="164">
        <v>601</v>
      </c>
      <c r="H24" s="164">
        <v>422</v>
      </c>
      <c r="I24" s="164">
        <v>50923</v>
      </c>
      <c r="J24" s="164">
        <v>21</v>
      </c>
      <c r="K24" s="164">
        <v>11514</v>
      </c>
      <c r="L24" s="164">
        <v>444</v>
      </c>
      <c r="M24" s="164">
        <v>125860</v>
      </c>
      <c r="N24" s="164">
        <v>3</v>
      </c>
      <c r="O24" s="164">
        <v>1558</v>
      </c>
      <c r="P24" s="164">
        <v>2</v>
      </c>
      <c r="Q24" s="164">
        <v>805</v>
      </c>
      <c r="R24" s="164">
        <v>1942</v>
      </c>
      <c r="S24" s="27">
        <v>237472</v>
      </c>
      <c r="T24" s="25"/>
      <c r="U24" s="25"/>
    </row>
    <row r="25" spans="1:21" ht="21" hidden="1" customHeight="1" outlineLevel="1" x14ac:dyDescent="0.15">
      <c r="A25" s="154" t="s">
        <v>194</v>
      </c>
      <c r="B25" s="164">
        <v>3011</v>
      </c>
      <c r="C25" s="164">
        <v>493562</v>
      </c>
      <c r="D25" s="164">
        <v>160</v>
      </c>
      <c r="E25" s="164">
        <v>55010</v>
      </c>
      <c r="F25" s="164">
        <v>3</v>
      </c>
      <c r="G25" s="164">
        <v>601</v>
      </c>
      <c r="H25" s="164">
        <v>456</v>
      </c>
      <c r="I25" s="164">
        <v>53362</v>
      </c>
      <c r="J25" s="164">
        <v>20</v>
      </c>
      <c r="K25" s="164">
        <v>11135</v>
      </c>
      <c r="L25" s="164">
        <v>470</v>
      </c>
      <c r="M25" s="164">
        <v>136246</v>
      </c>
      <c r="N25" s="164">
        <v>3</v>
      </c>
      <c r="O25" s="164">
        <v>1559</v>
      </c>
      <c r="P25" s="164">
        <v>2</v>
      </c>
      <c r="Q25" s="164">
        <v>805</v>
      </c>
      <c r="R25" s="164">
        <v>1897</v>
      </c>
      <c r="S25" s="27">
        <v>234844</v>
      </c>
      <c r="T25" s="25"/>
      <c r="U25" s="25"/>
    </row>
    <row r="26" spans="1:21" ht="21" hidden="1" customHeight="1" outlineLevel="1" x14ac:dyDescent="0.15">
      <c r="A26" s="154" t="s">
        <v>195</v>
      </c>
      <c r="B26" s="164">
        <v>3046</v>
      </c>
      <c r="C26" s="164">
        <v>512086</v>
      </c>
      <c r="D26" s="164">
        <v>172</v>
      </c>
      <c r="E26" s="164">
        <v>66399</v>
      </c>
      <c r="F26" s="164">
        <v>6</v>
      </c>
      <c r="G26" s="164">
        <v>2052</v>
      </c>
      <c r="H26" s="164">
        <v>461</v>
      </c>
      <c r="I26" s="164">
        <v>54033</v>
      </c>
      <c r="J26" s="164">
        <v>18</v>
      </c>
      <c r="K26" s="164">
        <v>10509</v>
      </c>
      <c r="L26" s="164">
        <v>495</v>
      </c>
      <c r="M26" s="164">
        <v>142656</v>
      </c>
      <c r="N26" s="164">
        <v>3</v>
      </c>
      <c r="O26" s="164">
        <v>1558</v>
      </c>
      <c r="P26" s="164">
        <v>2</v>
      </c>
      <c r="Q26" s="164">
        <v>805</v>
      </c>
      <c r="R26" s="164">
        <v>1889</v>
      </c>
      <c r="S26" s="27">
        <v>234074</v>
      </c>
      <c r="T26" s="25"/>
      <c r="U26" s="25"/>
    </row>
    <row r="27" spans="1:21" ht="21" hidden="1" customHeight="1" outlineLevel="1" x14ac:dyDescent="0.15">
      <c r="A27" s="154" t="s">
        <v>196</v>
      </c>
      <c r="B27" s="164">
        <v>3087</v>
      </c>
      <c r="C27" s="164">
        <v>520156</v>
      </c>
      <c r="D27" s="164">
        <v>173</v>
      </c>
      <c r="E27" s="164">
        <v>63257</v>
      </c>
      <c r="F27" s="164">
        <v>6</v>
      </c>
      <c r="G27" s="164">
        <v>2052</v>
      </c>
      <c r="H27" s="164">
        <v>470</v>
      </c>
      <c r="I27" s="164">
        <v>54679</v>
      </c>
      <c r="J27" s="164">
        <v>17</v>
      </c>
      <c r="K27" s="164">
        <v>10390</v>
      </c>
      <c r="L27" s="164">
        <v>509</v>
      </c>
      <c r="M27" s="164">
        <v>148017</v>
      </c>
      <c r="N27" s="164">
        <v>3</v>
      </c>
      <c r="O27" s="164">
        <v>1559</v>
      </c>
      <c r="P27" s="164">
        <v>2</v>
      </c>
      <c r="Q27" s="164">
        <v>805</v>
      </c>
      <c r="R27" s="164">
        <v>1907</v>
      </c>
      <c r="S27" s="27">
        <v>239397</v>
      </c>
      <c r="T27" s="25"/>
      <c r="U27" s="25"/>
    </row>
    <row r="28" spans="1:21" ht="21.75" hidden="1" customHeight="1" outlineLevel="1" x14ac:dyDescent="0.15">
      <c r="A28" s="160" t="s">
        <v>197</v>
      </c>
      <c r="B28" s="55">
        <v>3115</v>
      </c>
      <c r="C28" s="55">
        <v>537532</v>
      </c>
      <c r="D28" s="55">
        <v>173</v>
      </c>
      <c r="E28" s="55">
        <v>67307</v>
      </c>
      <c r="F28" s="55">
        <v>6</v>
      </c>
      <c r="G28" s="55">
        <v>2052</v>
      </c>
      <c r="H28" s="55">
        <v>483</v>
      </c>
      <c r="I28" s="55">
        <v>59006</v>
      </c>
      <c r="J28" s="55">
        <v>17</v>
      </c>
      <c r="K28" s="55">
        <v>10390</v>
      </c>
      <c r="L28" s="55">
        <v>531</v>
      </c>
      <c r="M28" s="55">
        <v>156894</v>
      </c>
      <c r="N28" s="55">
        <v>3</v>
      </c>
      <c r="O28" s="55">
        <v>1559</v>
      </c>
      <c r="P28" s="55">
        <v>2</v>
      </c>
      <c r="Q28" s="55">
        <v>805</v>
      </c>
      <c r="R28" s="55">
        <v>1900</v>
      </c>
      <c r="S28" s="176">
        <v>239519</v>
      </c>
      <c r="T28" s="25"/>
      <c r="U28" s="25"/>
    </row>
    <row r="29" spans="1:21" s="3" customFormat="1" ht="21" hidden="1" customHeight="1" outlineLevel="1" x14ac:dyDescent="0.15">
      <c r="A29" s="351" t="s">
        <v>390</v>
      </c>
      <c r="B29" s="56">
        <v>3129</v>
      </c>
      <c r="C29" s="56">
        <v>540803</v>
      </c>
      <c r="D29" s="594">
        <v>180</v>
      </c>
      <c r="E29" s="595"/>
      <c r="F29" s="596">
        <v>69137</v>
      </c>
      <c r="G29" s="597"/>
      <c r="H29" s="56">
        <v>486</v>
      </c>
      <c r="I29" s="56">
        <v>58988</v>
      </c>
      <c r="J29" s="56">
        <v>19</v>
      </c>
      <c r="K29" s="56">
        <v>10851</v>
      </c>
      <c r="L29" s="594">
        <v>555</v>
      </c>
      <c r="M29" s="595"/>
      <c r="N29" s="596">
        <v>163650</v>
      </c>
      <c r="O29" s="597"/>
      <c r="P29" s="598">
        <v>1889</v>
      </c>
      <c r="Q29" s="599"/>
      <c r="R29" s="600">
        <v>238177</v>
      </c>
      <c r="S29" s="601"/>
      <c r="T29" s="25"/>
      <c r="U29" s="25"/>
    </row>
    <row r="30" spans="1:21" ht="21" hidden="1" customHeight="1" outlineLevel="1" x14ac:dyDescent="0.15">
      <c r="A30" s="154" t="s">
        <v>610</v>
      </c>
      <c r="B30" s="164">
        <v>3135</v>
      </c>
      <c r="C30" s="164">
        <v>549552</v>
      </c>
      <c r="D30" s="602">
        <v>179</v>
      </c>
      <c r="E30" s="603"/>
      <c r="F30" s="604">
        <v>68920</v>
      </c>
      <c r="G30" s="605"/>
      <c r="H30" s="164">
        <v>492</v>
      </c>
      <c r="I30" s="164">
        <v>58700</v>
      </c>
      <c r="J30" s="164">
        <v>19</v>
      </c>
      <c r="K30" s="164">
        <v>10851</v>
      </c>
      <c r="L30" s="602">
        <v>573</v>
      </c>
      <c r="M30" s="603"/>
      <c r="N30" s="604">
        <v>172707</v>
      </c>
      <c r="O30" s="605"/>
      <c r="P30" s="606">
        <v>1872</v>
      </c>
      <c r="Q30" s="607"/>
      <c r="R30" s="608">
        <v>238374</v>
      </c>
      <c r="S30" s="609"/>
      <c r="T30" s="25"/>
      <c r="U30" s="25"/>
    </row>
    <row r="31" spans="1:21" ht="21" hidden="1" customHeight="1" outlineLevel="1" x14ac:dyDescent="0.15">
      <c r="A31" s="154" t="s">
        <v>198</v>
      </c>
      <c r="B31" s="164">
        <v>3148</v>
      </c>
      <c r="C31" s="164">
        <v>549095</v>
      </c>
      <c r="D31" s="602">
        <v>179</v>
      </c>
      <c r="E31" s="603"/>
      <c r="F31" s="604">
        <v>68259</v>
      </c>
      <c r="G31" s="605"/>
      <c r="H31" s="164">
        <v>481</v>
      </c>
      <c r="I31" s="164">
        <v>57480</v>
      </c>
      <c r="J31" s="164">
        <v>19</v>
      </c>
      <c r="K31" s="164">
        <v>10851</v>
      </c>
      <c r="L31" s="602">
        <v>577</v>
      </c>
      <c r="M31" s="603"/>
      <c r="N31" s="604">
        <v>171216</v>
      </c>
      <c r="O31" s="605"/>
      <c r="P31" s="606">
        <v>1892</v>
      </c>
      <c r="Q31" s="607"/>
      <c r="R31" s="608">
        <v>241289</v>
      </c>
      <c r="S31" s="609"/>
      <c r="T31" s="25"/>
      <c r="U31" s="25"/>
    </row>
    <row r="32" spans="1:21" ht="21" hidden="1" customHeight="1" outlineLevel="1" x14ac:dyDescent="0.15">
      <c r="A32" s="154" t="s">
        <v>199</v>
      </c>
      <c r="B32" s="164">
        <v>3113</v>
      </c>
      <c r="C32" s="164">
        <v>558081</v>
      </c>
      <c r="D32" s="602">
        <v>192</v>
      </c>
      <c r="E32" s="603"/>
      <c r="F32" s="604">
        <v>72274</v>
      </c>
      <c r="G32" s="605"/>
      <c r="H32" s="164">
        <v>454</v>
      </c>
      <c r="I32" s="164">
        <v>55602</v>
      </c>
      <c r="J32" s="164">
        <v>21</v>
      </c>
      <c r="K32" s="164">
        <v>15283</v>
      </c>
      <c r="L32" s="602">
        <v>584</v>
      </c>
      <c r="M32" s="603"/>
      <c r="N32" s="604">
        <v>175553</v>
      </c>
      <c r="O32" s="605"/>
      <c r="P32" s="606">
        <v>1862</v>
      </c>
      <c r="Q32" s="607"/>
      <c r="R32" s="608">
        <v>239369</v>
      </c>
      <c r="S32" s="609"/>
      <c r="T32" s="25"/>
      <c r="U32" s="25"/>
    </row>
    <row r="33" spans="1:21" ht="21" hidden="1" customHeight="1" outlineLevel="1" x14ac:dyDescent="0.15">
      <c r="A33" s="160" t="s">
        <v>200</v>
      </c>
      <c r="B33" s="55">
        <v>3165</v>
      </c>
      <c r="C33" s="55">
        <v>568711</v>
      </c>
      <c r="D33" s="610">
        <v>202</v>
      </c>
      <c r="E33" s="611"/>
      <c r="F33" s="612">
        <v>73899</v>
      </c>
      <c r="G33" s="613"/>
      <c r="H33" s="55">
        <v>460</v>
      </c>
      <c r="I33" s="55">
        <v>56734</v>
      </c>
      <c r="J33" s="55">
        <v>22</v>
      </c>
      <c r="K33" s="55">
        <v>15689</v>
      </c>
      <c r="L33" s="610">
        <v>620</v>
      </c>
      <c r="M33" s="611"/>
      <c r="N33" s="612">
        <v>182016</v>
      </c>
      <c r="O33" s="613"/>
      <c r="P33" s="614">
        <v>1861</v>
      </c>
      <c r="Q33" s="615"/>
      <c r="R33" s="616">
        <v>240373</v>
      </c>
      <c r="S33" s="617"/>
      <c r="T33" s="25"/>
      <c r="U33" s="25"/>
    </row>
    <row r="34" spans="1:21" ht="15" hidden="1" customHeight="1" outlineLevel="1" x14ac:dyDescent="0.15">
      <c r="A34" s="351" t="s">
        <v>611</v>
      </c>
      <c r="B34" s="56">
        <v>3249</v>
      </c>
      <c r="C34" s="56">
        <v>574324</v>
      </c>
      <c r="D34" s="594">
        <v>203</v>
      </c>
      <c r="E34" s="595"/>
      <c r="F34" s="596">
        <v>70080</v>
      </c>
      <c r="G34" s="597"/>
      <c r="H34" s="56">
        <v>461</v>
      </c>
      <c r="I34" s="56">
        <v>57117</v>
      </c>
      <c r="J34" s="56">
        <v>24</v>
      </c>
      <c r="K34" s="56">
        <v>15837</v>
      </c>
      <c r="L34" s="594">
        <v>645</v>
      </c>
      <c r="M34" s="595"/>
      <c r="N34" s="596">
        <v>187552</v>
      </c>
      <c r="O34" s="597"/>
      <c r="P34" s="598">
        <v>1916</v>
      </c>
      <c r="Q34" s="599"/>
      <c r="R34" s="600">
        <v>243738</v>
      </c>
      <c r="S34" s="601"/>
      <c r="T34" s="25"/>
      <c r="U34" s="25"/>
    </row>
    <row r="35" spans="1:21" ht="21" hidden="1" customHeight="1" outlineLevel="1" x14ac:dyDescent="0.15">
      <c r="A35" s="154" t="s">
        <v>201</v>
      </c>
      <c r="B35" s="164">
        <v>3278</v>
      </c>
      <c r="C35" s="164">
        <v>588557</v>
      </c>
      <c r="D35" s="602">
        <v>206</v>
      </c>
      <c r="E35" s="603"/>
      <c r="F35" s="604">
        <v>70362</v>
      </c>
      <c r="G35" s="605"/>
      <c r="H35" s="164">
        <v>458</v>
      </c>
      <c r="I35" s="164">
        <v>57421</v>
      </c>
      <c r="J35" s="164">
        <v>24</v>
      </c>
      <c r="K35" s="164">
        <v>15838</v>
      </c>
      <c r="L35" s="602">
        <v>668</v>
      </c>
      <c r="M35" s="603"/>
      <c r="N35" s="604">
        <v>201508</v>
      </c>
      <c r="O35" s="605"/>
      <c r="P35" s="606">
        <v>1922</v>
      </c>
      <c r="Q35" s="607"/>
      <c r="R35" s="608">
        <v>243428</v>
      </c>
      <c r="S35" s="609"/>
      <c r="T35" s="25"/>
      <c r="U35" s="25"/>
    </row>
    <row r="36" spans="1:21" ht="21" hidden="1" customHeight="1" outlineLevel="1" x14ac:dyDescent="0.15">
      <c r="A36" s="154" t="s">
        <v>202</v>
      </c>
      <c r="B36" s="164">
        <v>3320</v>
      </c>
      <c r="C36" s="164">
        <v>599181</v>
      </c>
      <c r="D36" s="602">
        <v>209</v>
      </c>
      <c r="E36" s="603"/>
      <c r="F36" s="604">
        <v>73488</v>
      </c>
      <c r="G36" s="605"/>
      <c r="H36" s="164">
        <v>464</v>
      </c>
      <c r="I36" s="164">
        <v>61479</v>
      </c>
      <c r="J36" s="164">
        <v>23</v>
      </c>
      <c r="K36" s="164">
        <v>15587</v>
      </c>
      <c r="L36" s="602">
        <v>694</v>
      </c>
      <c r="M36" s="603"/>
      <c r="N36" s="604">
        <v>205203</v>
      </c>
      <c r="O36" s="605"/>
      <c r="P36" s="606">
        <v>1930</v>
      </c>
      <c r="Q36" s="607"/>
      <c r="R36" s="608">
        <v>243424</v>
      </c>
      <c r="S36" s="609"/>
      <c r="T36" s="25"/>
      <c r="U36" s="25"/>
    </row>
    <row r="37" spans="1:21" ht="21" hidden="1" customHeight="1" outlineLevel="1" x14ac:dyDescent="0.15">
      <c r="A37" s="154" t="s">
        <v>203</v>
      </c>
      <c r="B37" s="164">
        <v>3351</v>
      </c>
      <c r="C37" s="164">
        <v>608868</v>
      </c>
      <c r="D37" s="602">
        <v>218</v>
      </c>
      <c r="E37" s="603"/>
      <c r="F37" s="604">
        <v>78342</v>
      </c>
      <c r="G37" s="605"/>
      <c r="H37" s="164">
        <v>481</v>
      </c>
      <c r="I37" s="164">
        <v>65257</v>
      </c>
      <c r="J37" s="164">
        <v>23</v>
      </c>
      <c r="K37" s="164">
        <v>15587</v>
      </c>
      <c r="L37" s="602">
        <v>714</v>
      </c>
      <c r="M37" s="603"/>
      <c r="N37" s="604">
        <v>213828</v>
      </c>
      <c r="O37" s="605"/>
      <c r="P37" s="606">
        <v>1915</v>
      </c>
      <c r="Q37" s="607"/>
      <c r="R37" s="608">
        <v>235854</v>
      </c>
      <c r="S37" s="609"/>
      <c r="T37" s="25"/>
      <c r="U37" s="25"/>
    </row>
    <row r="38" spans="1:21" ht="21" hidden="1" customHeight="1" outlineLevel="1" x14ac:dyDescent="0.15">
      <c r="A38" s="160" t="s">
        <v>204</v>
      </c>
      <c r="B38" s="55">
        <v>3360</v>
      </c>
      <c r="C38" s="55">
        <v>614674</v>
      </c>
      <c r="D38" s="610">
        <v>220</v>
      </c>
      <c r="E38" s="611"/>
      <c r="F38" s="612">
        <v>79262</v>
      </c>
      <c r="G38" s="613"/>
      <c r="H38" s="55">
        <v>481</v>
      </c>
      <c r="I38" s="55">
        <v>65826</v>
      </c>
      <c r="J38" s="55">
        <v>23</v>
      </c>
      <c r="K38" s="55">
        <v>15347</v>
      </c>
      <c r="L38" s="610">
        <v>738</v>
      </c>
      <c r="M38" s="611"/>
      <c r="N38" s="612">
        <v>220799</v>
      </c>
      <c r="O38" s="613"/>
      <c r="P38" s="614">
        <v>1898</v>
      </c>
      <c r="Q38" s="615"/>
      <c r="R38" s="616">
        <v>233440</v>
      </c>
      <c r="S38" s="617"/>
      <c r="T38" s="25"/>
      <c r="U38" s="25"/>
    </row>
    <row r="39" spans="1:21" ht="21" customHeight="1" collapsed="1" x14ac:dyDescent="0.15">
      <c r="A39" s="351" t="s">
        <v>440</v>
      </c>
      <c r="B39" s="56">
        <v>3370</v>
      </c>
      <c r="C39" s="56">
        <v>621767</v>
      </c>
      <c r="D39" s="594">
        <v>224</v>
      </c>
      <c r="E39" s="595"/>
      <c r="F39" s="596">
        <v>81477</v>
      </c>
      <c r="G39" s="597"/>
      <c r="H39" s="56">
        <v>469</v>
      </c>
      <c r="I39" s="56">
        <v>62366</v>
      </c>
      <c r="J39" s="56">
        <v>24</v>
      </c>
      <c r="K39" s="56">
        <v>15505</v>
      </c>
      <c r="L39" s="594">
        <v>772</v>
      </c>
      <c r="M39" s="595"/>
      <c r="N39" s="596">
        <v>231975</v>
      </c>
      <c r="O39" s="597"/>
      <c r="P39" s="598">
        <v>1881</v>
      </c>
      <c r="Q39" s="599"/>
      <c r="R39" s="600">
        <v>230444</v>
      </c>
      <c r="S39" s="601"/>
      <c r="T39" s="25"/>
      <c r="U39" s="25"/>
    </row>
    <row r="40" spans="1:21" ht="21" customHeight="1" x14ac:dyDescent="0.15">
      <c r="A40" s="154" t="s">
        <v>393</v>
      </c>
      <c r="B40" s="164">
        <v>3391</v>
      </c>
      <c r="C40" s="164">
        <v>629260</v>
      </c>
      <c r="D40" s="602">
        <v>223</v>
      </c>
      <c r="E40" s="603"/>
      <c r="F40" s="604">
        <v>83799</v>
      </c>
      <c r="G40" s="605"/>
      <c r="H40" s="164">
        <v>467</v>
      </c>
      <c r="I40" s="164">
        <v>62352</v>
      </c>
      <c r="J40" s="164">
        <v>24</v>
      </c>
      <c r="K40" s="164">
        <v>15505</v>
      </c>
      <c r="L40" s="602">
        <v>795</v>
      </c>
      <c r="M40" s="603"/>
      <c r="N40" s="604">
        <v>238385</v>
      </c>
      <c r="O40" s="605"/>
      <c r="P40" s="606">
        <v>1882</v>
      </c>
      <c r="Q40" s="607"/>
      <c r="R40" s="608">
        <v>229219</v>
      </c>
      <c r="S40" s="609"/>
      <c r="T40" s="25"/>
      <c r="U40" s="25"/>
    </row>
    <row r="41" spans="1:21" ht="21" customHeight="1" x14ac:dyDescent="0.15">
      <c r="A41" s="154" t="s">
        <v>394</v>
      </c>
      <c r="B41" s="164">
        <v>3396</v>
      </c>
      <c r="C41" s="164">
        <v>630602</v>
      </c>
      <c r="D41" s="602">
        <v>224</v>
      </c>
      <c r="E41" s="603"/>
      <c r="F41" s="604">
        <v>84847</v>
      </c>
      <c r="G41" s="605"/>
      <c r="H41" s="164">
        <v>463</v>
      </c>
      <c r="I41" s="164">
        <v>62803</v>
      </c>
      <c r="J41" s="164">
        <v>24</v>
      </c>
      <c r="K41" s="164">
        <v>15505</v>
      </c>
      <c r="L41" s="602">
        <v>800</v>
      </c>
      <c r="M41" s="603"/>
      <c r="N41" s="604">
        <v>239140</v>
      </c>
      <c r="O41" s="605"/>
      <c r="P41" s="606">
        <v>1885</v>
      </c>
      <c r="Q41" s="607"/>
      <c r="R41" s="608">
        <v>228307</v>
      </c>
      <c r="S41" s="609"/>
      <c r="T41" s="25"/>
      <c r="U41" s="25"/>
    </row>
    <row r="42" spans="1:21" ht="21" customHeight="1" x14ac:dyDescent="0.15">
      <c r="A42" s="154" t="s">
        <v>395</v>
      </c>
      <c r="B42" s="164">
        <v>3438</v>
      </c>
      <c r="C42" s="164">
        <v>639858</v>
      </c>
      <c r="D42" s="602">
        <v>227</v>
      </c>
      <c r="E42" s="603"/>
      <c r="F42" s="604">
        <v>85476</v>
      </c>
      <c r="G42" s="605"/>
      <c r="H42" s="164">
        <v>462</v>
      </c>
      <c r="I42" s="164">
        <v>63406</v>
      </c>
      <c r="J42" s="164">
        <v>24</v>
      </c>
      <c r="K42" s="164">
        <v>15505</v>
      </c>
      <c r="L42" s="602">
        <v>830</v>
      </c>
      <c r="M42" s="603"/>
      <c r="N42" s="604">
        <v>247520</v>
      </c>
      <c r="O42" s="605"/>
      <c r="P42" s="606">
        <v>1895</v>
      </c>
      <c r="Q42" s="607"/>
      <c r="R42" s="608">
        <v>227951</v>
      </c>
      <c r="S42" s="609"/>
      <c r="T42" s="25"/>
      <c r="U42" s="25"/>
    </row>
    <row r="43" spans="1:21" ht="21" customHeight="1" x14ac:dyDescent="0.15">
      <c r="A43" s="154" t="s">
        <v>396</v>
      </c>
      <c r="B43" s="164">
        <v>3455</v>
      </c>
      <c r="C43" s="164">
        <v>644618</v>
      </c>
      <c r="D43" s="602">
        <v>228</v>
      </c>
      <c r="E43" s="603"/>
      <c r="F43" s="604">
        <v>85579</v>
      </c>
      <c r="G43" s="605"/>
      <c r="H43" s="164">
        <v>458</v>
      </c>
      <c r="I43" s="164">
        <v>62569</v>
      </c>
      <c r="J43" s="164">
        <v>24</v>
      </c>
      <c r="K43" s="164">
        <v>15505</v>
      </c>
      <c r="L43" s="602">
        <v>851</v>
      </c>
      <c r="M43" s="603"/>
      <c r="N43" s="604">
        <v>253453</v>
      </c>
      <c r="O43" s="605"/>
      <c r="P43" s="606">
        <v>1894</v>
      </c>
      <c r="Q43" s="607"/>
      <c r="R43" s="608">
        <v>227512</v>
      </c>
      <c r="S43" s="609"/>
      <c r="T43" s="25"/>
      <c r="U43" s="25"/>
    </row>
    <row r="44" spans="1:21" ht="21" customHeight="1" x14ac:dyDescent="0.15">
      <c r="A44" s="154" t="s">
        <v>397</v>
      </c>
      <c r="B44" s="164">
        <v>3459</v>
      </c>
      <c r="C44" s="164">
        <v>658906</v>
      </c>
      <c r="D44" s="602">
        <v>230</v>
      </c>
      <c r="E44" s="603"/>
      <c r="F44" s="604">
        <v>86999</v>
      </c>
      <c r="G44" s="605"/>
      <c r="H44" s="164">
        <v>452</v>
      </c>
      <c r="I44" s="164">
        <v>61517</v>
      </c>
      <c r="J44" s="164">
        <v>25</v>
      </c>
      <c r="K44" s="164">
        <v>16384</v>
      </c>
      <c r="L44" s="602">
        <v>2741</v>
      </c>
      <c r="M44" s="603"/>
      <c r="N44" s="604">
        <v>486203</v>
      </c>
      <c r="O44" s="605"/>
      <c r="P44" s="618">
        <v>11</v>
      </c>
      <c r="Q44" s="619"/>
      <c r="R44" s="608">
        <v>7803</v>
      </c>
      <c r="S44" s="609"/>
      <c r="T44" s="25"/>
      <c r="U44" s="25"/>
    </row>
    <row r="45" spans="1:21" ht="21" customHeight="1" x14ac:dyDescent="0.15">
      <c r="A45" s="54" t="s">
        <v>612</v>
      </c>
      <c r="B45" s="170">
        <v>3475</v>
      </c>
      <c r="C45" s="170">
        <v>665149</v>
      </c>
      <c r="D45" s="247">
        <v>226</v>
      </c>
      <c r="E45" s="248"/>
      <c r="F45" s="249">
        <v>86101</v>
      </c>
      <c r="G45" s="250"/>
      <c r="H45" s="170">
        <v>451</v>
      </c>
      <c r="I45" s="170">
        <v>61538</v>
      </c>
      <c r="J45" s="170">
        <v>25</v>
      </c>
      <c r="K45" s="170">
        <v>16384</v>
      </c>
      <c r="L45" s="247">
        <v>2278</v>
      </c>
      <c r="M45" s="248"/>
      <c r="N45" s="249">
        <v>336811</v>
      </c>
      <c r="O45" s="250"/>
      <c r="P45" s="251">
        <v>495</v>
      </c>
      <c r="Q45" s="252"/>
      <c r="R45" s="253">
        <v>164315</v>
      </c>
      <c r="S45" s="254"/>
      <c r="T45" s="25"/>
      <c r="U45" s="25"/>
    </row>
    <row r="46" spans="1:21" ht="21" customHeight="1" x14ac:dyDescent="0.15">
      <c r="A46" s="54" t="s">
        <v>613</v>
      </c>
      <c r="B46" s="170">
        <v>3209</v>
      </c>
      <c r="C46" s="170">
        <v>669877</v>
      </c>
      <c r="D46" s="247">
        <v>199</v>
      </c>
      <c r="E46" s="248"/>
      <c r="F46" s="249">
        <v>89356</v>
      </c>
      <c r="G46" s="250"/>
      <c r="H46" s="170">
        <v>425</v>
      </c>
      <c r="I46" s="170">
        <v>58880</v>
      </c>
      <c r="J46" s="170">
        <v>17</v>
      </c>
      <c r="K46" s="170">
        <v>16384</v>
      </c>
      <c r="L46" s="247">
        <v>2138</v>
      </c>
      <c r="M46" s="248"/>
      <c r="N46" s="249">
        <v>342127</v>
      </c>
      <c r="O46" s="250"/>
      <c r="P46" s="251">
        <v>430</v>
      </c>
      <c r="Q46" s="252"/>
      <c r="R46" s="253">
        <v>163130</v>
      </c>
      <c r="S46" s="254"/>
      <c r="T46" s="25"/>
      <c r="U46" s="25"/>
    </row>
    <row r="47" spans="1:21" ht="21" customHeight="1" x14ac:dyDescent="0.15">
      <c r="A47" s="54" t="s">
        <v>614</v>
      </c>
      <c r="B47" s="170">
        <v>3219</v>
      </c>
      <c r="C47" s="170">
        <v>672809</v>
      </c>
      <c r="D47" s="247">
        <v>200</v>
      </c>
      <c r="E47" s="248"/>
      <c r="F47" s="249">
        <v>89283</v>
      </c>
      <c r="G47" s="250"/>
      <c r="H47" s="170">
        <v>419</v>
      </c>
      <c r="I47" s="170">
        <v>57852</v>
      </c>
      <c r="J47" s="170">
        <v>17</v>
      </c>
      <c r="K47" s="170">
        <v>16384</v>
      </c>
      <c r="L47" s="247">
        <v>2154</v>
      </c>
      <c r="M47" s="248"/>
      <c r="N47" s="249">
        <v>346333</v>
      </c>
      <c r="O47" s="250"/>
      <c r="P47" s="251">
        <v>429</v>
      </c>
      <c r="Q47" s="252"/>
      <c r="R47" s="253">
        <v>162957</v>
      </c>
      <c r="S47" s="254"/>
      <c r="T47" s="25"/>
      <c r="U47" s="25"/>
    </row>
    <row r="48" spans="1:21" ht="21" customHeight="1" x14ac:dyDescent="0.15">
      <c r="A48" s="54" t="s">
        <v>615</v>
      </c>
      <c r="B48" s="170">
        <v>3222</v>
      </c>
      <c r="C48" s="170">
        <v>673729</v>
      </c>
      <c r="D48" s="247">
        <v>200</v>
      </c>
      <c r="E48" s="248"/>
      <c r="F48" s="249">
        <v>89283</v>
      </c>
      <c r="G48" s="250"/>
      <c r="H48" s="170">
        <v>415</v>
      </c>
      <c r="I48" s="170">
        <v>57601</v>
      </c>
      <c r="J48" s="170">
        <v>18</v>
      </c>
      <c r="K48" s="170">
        <v>16404</v>
      </c>
      <c r="L48" s="247">
        <v>2155</v>
      </c>
      <c r="M48" s="248"/>
      <c r="N48" s="249">
        <v>347594</v>
      </c>
      <c r="O48" s="250"/>
      <c r="P48" s="251">
        <v>434</v>
      </c>
      <c r="Q48" s="252"/>
      <c r="R48" s="253">
        <v>162847</v>
      </c>
      <c r="S48" s="254"/>
      <c r="T48" s="25"/>
      <c r="U48" s="25"/>
    </row>
    <row r="49" spans="1:21" ht="21" customHeight="1" x14ac:dyDescent="0.15">
      <c r="A49" s="54" t="s">
        <v>616</v>
      </c>
      <c r="B49" s="170">
        <v>3227</v>
      </c>
      <c r="C49" s="170">
        <v>672278</v>
      </c>
      <c r="D49" s="247">
        <v>196</v>
      </c>
      <c r="E49" s="248"/>
      <c r="F49" s="249">
        <v>87803</v>
      </c>
      <c r="G49" s="250"/>
      <c r="H49" s="170">
        <v>418</v>
      </c>
      <c r="I49" s="170">
        <v>57860</v>
      </c>
      <c r="J49" s="170">
        <v>17</v>
      </c>
      <c r="K49" s="170">
        <v>16384</v>
      </c>
      <c r="L49" s="247">
        <v>2158</v>
      </c>
      <c r="M49" s="248"/>
      <c r="N49" s="249">
        <v>349265</v>
      </c>
      <c r="O49" s="250"/>
      <c r="P49" s="251">
        <v>438</v>
      </c>
      <c r="Q49" s="252"/>
      <c r="R49" s="253">
        <v>160966</v>
      </c>
      <c r="S49" s="254"/>
      <c r="T49" s="25"/>
      <c r="U49" s="25"/>
    </row>
    <row r="50" spans="1:21" ht="21" customHeight="1" x14ac:dyDescent="0.15">
      <c r="A50" s="54" t="s">
        <v>441</v>
      </c>
      <c r="B50" s="620">
        <v>3231</v>
      </c>
      <c r="C50" s="620">
        <v>680855</v>
      </c>
      <c r="D50" s="621">
        <v>196</v>
      </c>
      <c r="E50" s="622"/>
      <c r="F50" s="623">
        <v>87966</v>
      </c>
      <c r="G50" s="624"/>
      <c r="H50" s="620">
        <v>412</v>
      </c>
      <c r="I50" s="620">
        <v>58622</v>
      </c>
      <c r="J50" s="620">
        <v>18</v>
      </c>
      <c r="K50" s="620">
        <v>17944</v>
      </c>
      <c r="L50" s="621">
        <v>2164</v>
      </c>
      <c r="M50" s="622"/>
      <c r="N50" s="249">
        <v>354744</v>
      </c>
      <c r="O50" s="250"/>
      <c r="P50" s="251">
        <v>441</v>
      </c>
      <c r="Q50" s="252"/>
      <c r="R50" s="253">
        <v>161579</v>
      </c>
      <c r="S50" s="254"/>
      <c r="T50" s="25"/>
      <c r="U50" s="25"/>
    </row>
    <row r="51" spans="1:21" ht="21" customHeight="1" x14ac:dyDescent="0.15">
      <c r="A51" s="54" t="s">
        <v>442</v>
      </c>
      <c r="B51" s="170">
        <v>3242</v>
      </c>
      <c r="C51" s="170">
        <v>688815</v>
      </c>
      <c r="D51" s="247">
        <v>195</v>
      </c>
      <c r="E51" s="248"/>
      <c r="F51" s="249">
        <v>87875</v>
      </c>
      <c r="G51" s="250"/>
      <c r="H51" s="170">
        <v>412</v>
      </c>
      <c r="I51" s="170">
        <v>58470</v>
      </c>
      <c r="J51" s="170">
        <v>18</v>
      </c>
      <c r="K51" s="170">
        <v>17944</v>
      </c>
      <c r="L51" s="247">
        <v>2170</v>
      </c>
      <c r="M51" s="248"/>
      <c r="N51" s="249">
        <v>361679</v>
      </c>
      <c r="O51" s="250"/>
      <c r="P51" s="251">
        <v>447</v>
      </c>
      <c r="Q51" s="252"/>
      <c r="R51" s="253">
        <v>162847</v>
      </c>
      <c r="S51" s="254"/>
      <c r="T51" s="25"/>
      <c r="U51" s="25"/>
    </row>
    <row r="52" spans="1:21" ht="21" customHeight="1" x14ac:dyDescent="0.15">
      <c r="A52" s="54" t="s">
        <v>424</v>
      </c>
      <c r="B52" s="170">
        <v>3247</v>
      </c>
      <c r="C52" s="170">
        <v>692840</v>
      </c>
      <c r="D52" s="247">
        <v>194</v>
      </c>
      <c r="E52" s="248"/>
      <c r="F52" s="249">
        <v>88011</v>
      </c>
      <c r="G52" s="250"/>
      <c r="H52" s="170">
        <v>413</v>
      </c>
      <c r="I52" s="170">
        <v>59610</v>
      </c>
      <c r="J52" s="170">
        <v>18</v>
      </c>
      <c r="K52" s="170">
        <v>17944</v>
      </c>
      <c r="L52" s="247">
        <v>2173</v>
      </c>
      <c r="M52" s="248"/>
      <c r="N52" s="249">
        <v>364044</v>
      </c>
      <c r="O52" s="250"/>
      <c r="P52" s="251">
        <v>449</v>
      </c>
      <c r="Q52" s="252"/>
      <c r="R52" s="253">
        <v>163231</v>
      </c>
      <c r="S52" s="254"/>
      <c r="T52" s="25"/>
      <c r="U52" s="25"/>
    </row>
    <row r="53" spans="1:21" ht="21" customHeight="1" x14ac:dyDescent="0.15">
      <c r="A53" s="54" t="s">
        <v>443</v>
      </c>
      <c r="B53" s="170">
        <v>3258</v>
      </c>
      <c r="C53" s="170">
        <v>689164</v>
      </c>
      <c r="D53" s="247">
        <v>194</v>
      </c>
      <c r="E53" s="248"/>
      <c r="F53" s="249">
        <v>88012</v>
      </c>
      <c r="G53" s="250"/>
      <c r="H53" s="170">
        <v>413</v>
      </c>
      <c r="I53" s="170">
        <v>59655</v>
      </c>
      <c r="J53" s="170">
        <v>16</v>
      </c>
      <c r="K53" s="170">
        <v>10135</v>
      </c>
      <c r="L53" s="247">
        <v>2177</v>
      </c>
      <c r="M53" s="248"/>
      <c r="N53" s="249">
        <v>367843</v>
      </c>
      <c r="O53" s="250"/>
      <c r="P53" s="251">
        <v>458</v>
      </c>
      <c r="Q53" s="252"/>
      <c r="R53" s="253">
        <v>163549</v>
      </c>
      <c r="S53" s="254"/>
      <c r="T53" s="25"/>
      <c r="U53" s="25"/>
    </row>
    <row r="54" spans="1:21" ht="21" customHeight="1" thickBot="1" x14ac:dyDescent="0.2">
      <c r="A54" s="59" t="s">
        <v>444</v>
      </c>
      <c r="B54" s="521">
        <v>3268</v>
      </c>
      <c r="C54" s="521">
        <v>694072</v>
      </c>
      <c r="D54" s="625">
        <v>194</v>
      </c>
      <c r="E54" s="626"/>
      <c r="F54" s="627">
        <v>88011</v>
      </c>
      <c r="G54" s="628"/>
      <c r="H54" s="521">
        <v>414</v>
      </c>
      <c r="I54" s="521">
        <v>59827</v>
      </c>
      <c r="J54" s="521">
        <v>17</v>
      </c>
      <c r="K54" s="521">
        <v>11694</v>
      </c>
      <c r="L54" s="625">
        <v>2179</v>
      </c>
      <c r="M54" s="626"/>
      <c r="N54" s="249">
        <v>371417</v>
      </c>
      <c r="O54" s="250"/>
      <c r="P54" s="251">
        <v>464</v>
      </c>
      <c r="Q54" s="252"/>
      <c r="R54" s="253">
        <v>163123</v>
      </c>
      <c r="S54" s="254"/>
      <c r="T54" s="25"/>
      <c r="U54" s="25"/>
    </row>
    <row r="55" spans="1:21" ht="18" customHeight="1" x14ac:dyDescent="0.15">
      <c r="A55" s="35" t="s">
        <v>413</v>
      </c>
      <c r="N55" s="311" t="s">
        <v>617</v>
      </c>
      <c r="O55" s="311"/>
      <c r="P55" s="311"/>
      <c r="Q55" s="311"/>
      <c r="R55" s="311"/>
      <c r="S55" s="311"/>
      <c r="T55" s="23"/>
      <c r="U55" s="24"/>
    </row>
    <row r="56" spans="1:21" ht="13.5" customHeight="1" x14ac:dyDescent="0.15"/>
    <row r="57" spans="1:21" ht="13.5" customHeight="1" x14ac:dyDescent="0.15"/>
  </sheetData>
  <mergeCells count="176">
    <mergeCell ref="D54:E54"/>
    <mergeCell ref="F54:G54"/>
    <mergeCell ref="L54:M54"/>
    <mergeCell ref="N54:O54"/>
    <mergeCell ref="P54:Q54"/>
    <mergeCell ref="R54:S54"/>
    <mergeCell ref="D45:E45"/>
    <mergeCell ref="F45:G45"/>
    <mergeCell ref="L45:M45"/>
    <mergeCell ref="N45:O45"/>
    <mergeCell ref="P45:Q45"/>
    <mergeCell ref="R45:S45"/>
    <mergeCell ref="D46:E46"/>
    <mergeCell ref="F46:G46"/>
    <mergeCell ref="L46:M46"/>
    <mergeCell ref="N46:O46"/>
    <mergeCell ref="P46:Q46"/>
    <mergeCell ref="R46:S46"/>
    <mergeCell ref="D47:E47"/>
    <mergeCell ref="F47:G47"/>
    <mergeCell ref="L47:M47"/>
    <mergeCell ref="N47:O47"/>
    <mergeCell ref="P47:Q47"/>
    <mergeCell ref="R47:S47"/>
    <mergeCell ref="D48:E48"/>
    <mergeCell ref="F48:G48"/>
    <mergeCell ref="L48:M48"/>
    <mergeCell ref="N48:O48"/>
    <mergeCell ref="P48:Q48"/>
    <mergeCell ref="R48:S48"/>
    <mergeCell ref="D40:E40"/>
    <mergeCell ref="F40:G40"/>
    <mergeCell ref="D42:E42"/>
    <mergeCell ref="F42:G42"/>
    <mergeCell ref="L42:M42"/>
    <mergeCell ref="N42:O42"/>
    <mergeCell ref="P42:Q42"/>
    <mergeCell ref="D41:E41"/>
    <mergeCell ref="F41:G41"/>
    <mergeCell ref="L41:M41"/>
    <mergeCell ref="N41:O41"/>
    <mergeCell ref="P41:Q41"/>
    <mergeCell ref="L40:M40"/>
    <mergeCell ref="N40:O40"/>
    <mergeCell ref="P40:Q40"/>
    <mergeCell ref="D43:E43"/>
    <mergeCell ref="F43:G43"/>
    <mergeCell ref="L43:M43"/>
    <mergeCell ref="D44:E44"/>
    <mergeCell ref="F44:G44"/>
    <mergeCell ref="L44:M44"/>
    <mergeCell ref="N44:O44"/>
    <mergeCell ref="P44:Q44"/>
    <mergeCell ref="R37:S37"/>
    <mergeCell ref="R38:S38"/>
    <mergeCell ref="L38:M38"/>
    <mergeCell ref="L39:M39"/>
    <mergeCell ref="D38:E38"/>
    <mergeCell ref="D39:E39"/>
    <mergeCell ref="F38:G38"/>
    <mergeCell ref="F39:G39"/>
    <mergeCell ref="N55:S55"/>
    <mergeCell ref="P37:Q37"/>
    <mergeCell ref="P38:Q38"/>
    <mergeCell ref="P39:Q39"/>
    <mergeCell ref="R39:S39"/>
    <mergeCell ref="N39:O39"/>
    <mergeCell ref="R40:S40"/>
    <mergeCell ref="R41:S41"/>
    <mergeCell ref="R42:S42"/>
    <mergeCell ref="R43:S43"/>
    <mergeCell ref="R44:S44"/>
    <mergeCell ref="N38:O38"/>
    <mergeCell ref="N43:O43"/>
    <mergeCell ref="P43:Q43"/>
    <mergeCell ref="F36:G36"/>
    <mergeCell ref="F37:G37"/>
    <mergeCell ref="D36:E36"/>
    <mergeCell ref="D37:E37"/>
    <mergeCell ref="D34:E34"/>
    <mergeCell ref="F33:G33"/>
    <mergeCell ref="F34:G34"/>
    <mergeCell ref="D32:E32"/>
    <mergeCell ref="F32:G32"/>
    <mergeCell ref="D35:E35"/>
    <mergeCell ref="F35:G35"/>
    <mergeCell ref="D33:E33"/>
    <mergeCell ref="F29:G29"/>
    <mergeCell ref="F30:G30"/>
    <mergeCell ref="D29:E29"/>
    <mergeCell ref="D30:E30"/>
    <mergeCell ref="D31:E31"/>
    <mergeCell ref="F31:G31"/>
    <mergeCell ref="A1:G1"/>
    <mergeCell ref="B3:C4"/>
    <mergeCell ref="D4:E4"/>
    <mergeCell ref="H4:I4"/>
    <mergeCell ref="D3:E3"/>
    <mergeCell ref="H3:I3"/>
    <mergeCell ref="J3:K4"/>
    <mergeCell ref="L3:M4"/>
    <mergeCell ref="F3:G4"/>
    <mergeCell ref="D5:E5"/>
    <mergeCell ref="F5:G5"/>
    <mergeCell ref="N3:O4"/>
    <mergeCell ref="L5:M5"/>
    <mergeCell ref="N5:O5"/>
    <mergeCell ref="N32:O32"/>
    <mergeCell ref="N33:O33"/>
    <mergeCell ref="N34:O34"/>
    <mergeCell ref="L32:M32"/>
    <mergeCell ref="L33:M33"/>
    <mergeCell ref="N37:O37"/>
    <mergeCell ref="N36:O36"/>
    <mergeCell ref="L29:M29"/>
    <mergeCell ref="N29:O29"/>
    <mergeCell ref="N30:O30"/>
    <mergeCell ref="N31:O31"/>
    <mergeCell ref="N35:O35"/>
    <mergeCell ref="L34:M34"/>
    <mergeCell ref="L35:M35"/>
    <mergeCell ref="L36:M36"/>
    <mergeCell ref="L37:M37"/>
    <mergeCell ref="L30:M30"/>
    <mergeCell ref="L31:M31"/>
    <mergeCell ref="P36:Q36"/>
    <mergeCell ref="R31:S31"/>
    <mergeCell ref="R32:S32"/>
    <mergeCell ref="R33:S33"/>
    <mergeCell ref="R34:S34"/>
    <mergeCell ref="R35:S35"/>
    <mergeCell ref="R36:S36"/>
    <mergeCell ref="R3:S4"/>
    <mergeCell ref="P3:Q3"/>
    <mergeCell ref="P4:Q4"/>
    <mergeCell ref="P29:Q29"/>
    <mergeCell ref="P31:Q31"/>
    <mergeCell ref="P32:Q32"/>
    <mergeCell ref="P33:Q33"/>
    <mergeCell ref="P34:Q34"/>
    <mergeCell ref="R29:S29"/>
    <mergeCell ref="R30:S30"/>
    <mergeCell ref="P30:Q30"/>
    <mergeCell ref="P35:Q35"/>
    <mergeCell ref="P5:Q5"/>
    <mergeCell ref="R5:S5"/>
    <mergeCell ref="D49:E49"/>
    <mergeCell ref="F49:G49"/>
    <mergeCell ref="L49:M49"/>
    <mergeCell ref="N49:O49"/>
    <mergeCell ref="P49:Q49"/>
    <mergeCell ref="R49:S49"/>
    <mergeCell ref="D50:E50"/>
    <mergeCell ref="F50:G50"/>
    <mergeCell ref="L50:M50"/>
    <mergeCell ref="N50:O50"/>
    <mergeCell ref="P50:Q50"/>
    <mergeCell ref="R50:S50"/>
    <mergeCell ref="D53:E53"/>
    <mergeCell ref="F53:G53"/>
    <mergeCell ref="L53:M53"/>
    <mergeCell ref="N53:O53"/>
    <mergeCell ref="P53:Q53"/>
    <mergeCell ref="R53:S53"/>
    <mergeCell ref="D51:E51"/>
    <mergeCell ref="F51:G51"/>
    <mergeCell ref="L51:M51"/>
    <mergeCell ref="N51:O51"/>
    <mergeCell ref="P51:Q51"/>
    <mergeCell ref="R51:S51"/>
    <mergeCell ref="D52:E52"/>
    <mergeCell ref="F52:G52"/>
    <mergeCell ref="L52:M52"/>
    <mergeCell ref="N52:O52"/>
    <mergeCell ref="P52:Q52"/>
    <mergeCell ref="R52:S52"/>
  </mergeCells>
  <phoneticPr fontId="4"/>
  <pageMargins left="0.78740157480314965" right="0.78740157480314965" top="0.78740157480314965" bottom="0.59055118110236227" header="0.51181102362204722" footer="0.31496062992125984"/>
  <pageSetup paperSize="9" firstPageNumber="119" pageOrder="overThenDown" orientation="portrait" blackAndWhite="1" r:id="rId1"/>
  <headerFooter alignWithMargins="0">
    <oddFooter>&amp;C&amp;"ＭＳ 明朝,標準"- &amp;P -</oddFooter>
  </headerFooter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zoomScaleNormal="100" zoomScaleSheetLayoutView="100" workbookViewId="0">
      <selection activeCell="I44" sqref="I44"/>
    </sheetView>
  </sheetViews>
  <sheetFormatPr defaultRowHeight="13.5" outlineLevelRow="1" x14ac:dyDescent="0.15"/>
  <cols>
    <col min="1" max="1" width="13.375" style="24" customWidth="1"/>
    <col min="2" max="2" width="7.5" style="24" customWidth="1"/>
    <col min="3" max="3" width="9.875" style="24" customWidth="1"/>
    <col min="4" max="4" width="7.5" style="24" customWidth="1"/>
    <col min="5" max="5" width="9.875" style="24" customWidth="1"/>
    <col min="6" max="6" width="7.5" style="24" customWidth="1"/>
    <col min="7" max="7" width="9.875" style="24" customWidth="1"/>
    <col min="8" max="8" width="7.5" style="24" customWidth="1"/>
    <col min="9" max="9" width="9.875" style="24" customWidth="1"/>
    <col min="10" max="10" width="7.5" style="24" customWidth="1"/>
    <col min="11" max="11" width="9.875" style="24" customWidth="1"/>
    <col min="12" max="12" width="7.5" style="24" customWidth="1"/>
    <col min="13" max="13" width="9.875" style="24" customWidth="1"/>
    <col min="14" max="14" width="7.5" style="24" customWidth="1"/>
    <col min="15" max="15" width="9.875" style="24" customWidth="1"/>
    <col min="16" max="16" width="7.5" style="24" customWidth="1"/>
    <col min="17" max="17" width="9.875" style="24" customWidth="1"/>
    <col min="18" max="18" width="7.5" style="24" customWidth="1"/>
    <col min="19" max="19" width="9.875" style="24" customWidth="1"/>
  </cols>
  <sheetData>
    <row r="1" spans="1:19" ht="22.5" customHeight="1" x14ac:dyDescent="0.15">
      <c r="A1" s="289" t="s">
        <v>855</v>
      </c>
      <c r="B1" s="629"/>
      <c r="C1" s="629"/>
      <c r="D1" s="629"/>
      <c r="E1" s="629"/>
      <c r="F1" s="629"/>
    </row>
    <row r="2" spans="1:19" ht="11.25" customHeight="1" thickBot="1" x14ac:dyDescent="0.2"/>
    <row r="3" spans="1:19" ht="14.25" customHeight="1" x14ac:dyDescent="0.15">
      <c r="A3" s="474"/>
      <c r="B3" s="529" t="s">
        <v>460</v>
      </c>
      <c r="C3" s="529"/>
      <c r="D3" s="630" t="s">
        <v>399</v>
      </c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2"/>
      <c r="P3" s="23"/>
    </row>
    <row r="4" spans="1:19" ht="13.5" customHeight="1" x14ac:dyDescent="0.15">
      <c r="A4" s="535" t="s">
        <v>109</v>
      </c>
      <c r="B4" s="533"/>
      <c r="C4" s="533"/>
      <c r="D4" s="325" t="s">
        <v>107</v>
      </c>
      <c r="E4" s="325"/>
      <c r="F4" s="325" t="s">
        <v>618</v>
      </c>
      <c r="G4" s="325"/>
      <c r="H4" s="326" t="s">
        <v>619</v>
      </c>
      <c r="I4" s="326"/>
      <c r="J4" s="325" t="s">
        <v>620</v>
      </c>
      <c r="K4" s="325"/>
      <c r="L4" s="325" t="s">
        <v>621</v>
      </c>
      <c r="M4" s="325"/>
      <c r="N4" s="325" t="s">
        <v>622</v>
      </c>
      <c r="O4" s="329"/>
      <c r="P4" s="23"/>
    </row>
    <row r="5" spans="1:19" ht="13.5" customHeight="1" x14ac:dyDescent="0.15">
      <c r="A5" s="633"/>
      <c r="B5" s="533"/>
      <c r="C5" s="533"/>
      <c r="D5" s="325"/>
      <c r="E5" s="325"/>
      <c r="F5" s="325"/>
      <c r="G5" s="325"/>
      <c r="H5" s="335" t="s">
        <v>623</v>
      </c>
      <c r="I5" s="335"/>
      <c r="J5" s="325"/>
      <c r="K5" s="325"/>
      <c r="L5" s="325"/>
      <c r="M5" s="325"/>
      <c r="N5" s="325"/>
      <c r="O5" s="329"/>
      <c r="P5" s="23"/>
    </row>
    <row r="6" spans="1:19" x14ac:dyDescent="0.15">
      <c r="A6" s="482"/>
      <c r="B6" s="484" t="s">
        <v>469</v>
      </c>
      <c r="C6" s="484" t="s">
        <v>470</v>
      </c>
      <c r="D6" s="484" t="s">
        <v>469</v>
      </c>
      <c r="E6" s="484" t="s">
        <v>470</v>
      </c>
      <c r="F6" s="484" t="s">
        <v>469</v>
      </c>
      <c r="G6" s="484" t="s">
        <v>470</v>
      </c>
      <c r="H6" s="484" t="s">
        <v>469</v>
      </c>
      <c r="I6" s="484" t="s">
        <v>470</v>
      </c>
      <c r="J6" s="484" t="s">
        <v>469</v>
      </c>
      <c r="K6" s="484" t="s">
        <v>470</v>
      </c>
      <c r="L6" s="484" t="s">
        <v>469</v>
      </c>
      <c r="M6" s="484" t="s">
        <v>470</v>
      </c>
      <c r="N6" s="484" t="s">
        <v>469</v>
      </c>
      <c r="O6" s="536" t="s">
        <v>470</v>
      </c>
      <c r="P6" s="23"/>
    </row>
    <row r="7" spans="1:19" ht="7.5" customHeight="1" x14ac:dyDescent="0.15">
      <c r="A7" s="343"/>
      <c r="B7" s="344" t="s">
        <v>103</v>
      </c>
      <c r="C7" s="344" t="s">
        <v>65</v>
      </c>
      <c r="D7" s="344" t="s">
        <v>64</v>
      </c>
      <c r="E7" s="344" t="s">
        <v>65</v>
      </c>
      <c r="F7" s="344" t="s">
        <v>64</v>
      </c>
      <c r="G7" s="344" t="s">
        <v>65</v>
      </c>
      <c r="H7" s="344" t="s">
        <v>252</v>
      </c>
      <c r="I7" s="344" t="s">
        <v>65</v>
      </c>
      <c r="J7" s="344" t="s">
        <v>85</v>
      </c>
      <c r="K7" s="344" t="s">
        <v>65</v>
      </c>
      <c r="L7" s="344" t="s">
        <v>85</v>
      </c>
      <c r="M7" s="344" t="s">
        <v>65</v>
      </c>
      <c r="N7" s="344" t="s">
        <v>64</v>
      </c>
      <c r="O7" s="346" t="s">
        <v>253</v>
      </c>
      <c r="P7" s="23"/>
    </row>
    <row r="8" spans="1:19" s="26" customFormat="1" ht="15" hidden="1" customHeight="1" outlineLevel="1" x14ac:dyDescent="0.15">
      <c r="A8" s="351" t="s">
        <v>137</v>
      </c>
      <c r="B8" s="56">
        <v>354</v>
      </c>
      <c r="C8" s="56">
        <v>38529</v>
      </c>
      <c r="D8" s="56">
        <v>190</v>
      </c>
      <c r="E8" s="56">
        <v>14833</v>
      </c>
      <c r="F8" s="56" t="s">
        <v>62</v>
      </c>
      <c r="G8" s="56" t="s">
        <v>62</v>
      </c>
      <c r="H8" s="56">
        <v>11</v>
      </c>
      <c r="I8" s="56">
        <v>1296</v>
      </c>
      <c r="J8" s="56">
        <v>16</v>
      </c>
      <c r="K8" s="56">
        <v>1429</v>
      </c>
      <c r="L8" s="56">
        <v>46</v>
      </c>
      <c r="M8" s="56">
        <v>6422</v>
      </c>
      <c r="N8" s="56">
        <v>263</v>
      </c>
      <c r="O8" s="177">
        <v>23980</v>
      </c>
      <c r="P8" s="634"/>
      <c r="Q8" s="635"/>
      <c r="R8" s="635"/>
      <c r="S8" s="635"/>
    </row>
    <row r="9" spans="1:19" s="26" customFormat="1" ht="21.75" hidden="1" customHeight="1" outlineLevel="1" x14ac:dyDescent="0.15">
      <c r="A9" s="154" t="s">
        <v>624</v>
      </c>
      <c r="B9" s="164">
        <v>546</v>
      </c>
      <c r="C9" s="164">
        <v>62621</v>
      </c>
      <c r="D9" s="164">
        <v>309</v>
      </c>
      <c r="E9" s="164">
        <v>24790</v>
      </c>
      <c r="F9" s="164">
        <v>1</v>
      </c>
      <c r="G9" s="164">
        <v>104</v>
      </c>
      <c r="H9" s="164">
        <v>21</v>
      </c>
      <c r="I9" s="164">
        <v>1599</v>
      </c>
      <c r="J9" s="164">
        <v>19</v>
      </c>
      <c r="K9" s="164">
        <v>2084</v>
      </c>
      <c r="L9" s="164">
        <v>65</v>
      </c>
      <c r="M9" s="164">
        <v>5700</v>
      </c>
      <c r="N9" s="164">
        <v>415</v>
      </c>
      <c r="O9" s="27">
        <v>34277</v>
      </c>
      <c r="P9" s="634"/>
      <c r="Q9" s="635"/>
      <c r="R9" s="635"/>
      <c r="S9" s="635"/>
    </row>
    <row r="10" spans="1:19" s="26" customFormat="1" ht="21.75" hidden="1" customHeight="1" outlineLevel="1" x14ac:dyDescent="0.15">
      <c r="A10" s="154" t="s">
        <v>11</v>
      </c>
      <c r="B10" s="164">
        <v>530</v>
      </c>
      <c r="C10" s="164">
        <v>59841</v>
      </c>
      <c r="D10" s="164">
        <v>289</v>
      </c>
      <c r="E10" s="164">
        <v>27195</v>
      </c>
      <c r="F10" s="164">
        <v>1</v>
      </c>
      <c r="G10" s="164">
        <v>174</v>
      </c>
      <c r="H10" s="164">
        <v>19</v>
      </c>
      <c r="I10" s="164">
        <v>1508</v>
      </c>
      <c r="J10" s="164">
        <v>22</v>
      </c>
      <c r="K10" s="164">
        <v>2441</v>
      </c>
      <c r="L10" s="164">
        <v>66</v>
      </c>
      <c r="M10" s="164">
        <v>8184</v>
      </c>
      <c r="N10" s="164">
        <v>397</v>
      </c>
      <c r="O10" s="27">
        <v>39502</v>
      </c>
      <c r="P10" s="634"/>
      <c r="Q10" s="635"/>
      <c r="R10" s="635"/>
      <c r="S10" s="635"/>
    </row>
    <row r="11" spans="1:19" s="26" customFormat="1" ht="21.75" hidden="1" customHeight="1" outlineLevel="1" x14ac:dyDescent="0.15">
      <c r="A11" s="154" t="s">
        <v>12</v>
      </c>
      <c r="B11" s="164">
        <v>508</v>
      </c>
      <c r="C11" s="164">
        <v>60963</v>
      </c>
      <c r="D11" s="164">
        <v>263</v>
      </c>
      <c r="E11" s="164">
        <v>25840</v>
      </c>
      <c r="F11" s="164">
        <v>3</v>
      </c>
      <c r="G11" s="164">
        <v>517</v>
      </c>
      <c r="H11" s="164">
        <v>11</v>
      </c>
      <c r="I11" s="164">
        <v>1134</v>
      </c>
      <c r="J11" s="164">
        <v>12</v>
      </c>
      <c r="K11" s="164">
        <v>1178</v>
      </c>
      <c r="L11" s="164">
        <v>65</v>
      </c>
      <c r="M11" s="164">
        <v>6193</v>
      </c>
      <c r="N11" s="164">
        <v>354</v>
      </c>
      <c r="O11" s="27">
        <v>34862</v>
      </c>
      <c r="P11" s="634"/>
      <c r="Q11" s="635"/>
      <c r="R11" s="635"/>
      <c r="S11" s="635"/>
    </row>
    <row r="12" spans="1:19" s="26" customFormat="1" ht="21.75" hidden="1" customHeight="1" outlineLevel="1" x14ac:dyDescent="0.15">
      <c r="A12" s="154" t="s">
        <v>13</v>
      </c>
      <c r="B12" s="164">
        <v>456</v>
      </c>
      <c r="C12" s="164">
        <v>54776</v>
      </c>
      <c r="D12" s="164">
        <v>254</v>
      </c>
      <c r="E12" s="164">
        <v>23931</v>
      </c>
      <c r="F12" s="164">
        <v>7</v>
      </c>
      <c r="G12" s="164">
        <v>1138</v>
      </c>
      <c r="H12" s="164">
        <v>15</v>
      </c>
      <c r="I12" s="164">
        <v>1356</v>
      </c>
      <c r="J12" s="164">
        <v>7</v>
      </c>
      <c r="K12" s="164">
        <v>645</v>
      </c>
      <c r="L12" s="164">
        <v>39</v>
      </c>
      <c r="M12" s="164">
        <v>3540</v>
      </c>
      <c r="N12" s="164">
        <v>322</v>
      </c>
      <c r="O12" s="27">
        <v>30610</v>
      </c>
      <c r="P12" s="634"/>
      <c r="Q12" s="635"/>
      <c r="R12" s="635"/>
      <c r="S12" s="635"/>
    </row>
    <row r="13" spans="1:19" s="26" customFormat="1" ht="21.75" hidden="1" customHeight="1" outlineLevel="1" x14ac:dyDescent="0.15">
      <c r="A13" s="154" t="s">
        <v>14</v>
      </c>
      <c r="B13" s="164">
        <v>493</v>
      </c>
      <c r="C13" s="164">
        <v>64039</v>
      </c>
      <c r="D13" s="164">
        <v>281</v>
      </c>
      <c r="E13" s="164">
        <v>27983</v>
      </c>
      <c r="F13" s="164">
        <v>1</v>
      </c>
      <c r="G13" s="164">
        <v>299</v>
      </c>
      <c r="H13" s="164">
        <v>14</v>
      </c>
      <c r="I13" s="164">
        <v>1908</v>
      </c>
      <c r="J13" s="164">
        <v>4</v>
      </c>
      <c r="K13" s="164">
        <v>422</v>
      </c>
      <c r="L13" s="164">
        <v>50</v>
      </c>
      <c r="M13" s="164">
        <v>4521</v>
      </c>
      <c r="N13" s="164">
        <v>350</v>
      </c>
      <c r="O13" s="27">
        <v>35133</v>
      </c>
      <c r="P13" s="634"/>
      <c r="Q13" s="635"/>
      <c r="R13" s="635"/>
      <c r="S13" s="635"/>
    </row>
    <row r="14" spans="1:19" s="26" customFormat="1" ht="21.75" hidden="1" customHeight="1" outlineLevel="1" x14ac:dyDescent="0.15">
      <c r="A14" s="154" t="s">
        <v>15</v>
      </c>
      <c r="B14" s="164">
        <v>508</v>
      </c>
      <c r="C14" s="164">
        <v>64814</v>
      </c>
      <c r="D14" s="164">
        <v>258</v>
      </c>
      <c r="E14" s="164">
        <v>26591</v>
      </c>
      <c r="F14" s="164">
        <v>6</v>
      </c>
      <c r="G14" s="164">
        <v>700</v>
      </c>
      <c r="H14" s="164">
        <v>10</v>
      </c>
      <c r="I14" s="164">
        <v>1130</v>
      </c>
      <c r="J14" s="164">
        <v>8</v>
      </c>
      <c r="K14" s="164">
        <v>716</v>
      </c>
      <c r="L14" s="164">
        <v>48</v>
      </c>
      <c r="M14" s="164">
        <v>6199</v>
      </c>
      <c r="N14" s="164">
        <v>330</v>
      </c>
      <c r="O14" s="27">
        <v>35336</v>
      </c>
      <c r="P14" s="634"/>
      <c r="Q14" s="635"/>
      <c r="R14" s="635"/>
      <c r="S14" s="635"/>
    </row>
    <row r="15" spans="1:19" s="26" customFormat="1" ht="21.75" hidden="1" customHeight="1" outlineLevel="1" x14ac:dyDescent="0.15">
      <c r="A15" s="154" t="s">
        <v>16</v>
      </c>
      <c r="B15" s="164">
        <v>461</v>
      </c>
      <c r="C15" s="164">
        <v>57977</v>
      </c>
      <c r="D15" s="164">
        <v>222</v>
      </c>
      <c r="E15" s="164">
        <v>22470</v>
      </c>
      <c r="F15" s="164">
        <v>3</v>
      </c>
      <c r="G15" s="164">
        <v>572</v>
      </c>
      <c r="H15" s="164">
        <v>14</v>
      </c>
      <c r="I15" s="164">
        <v>934</v>
      </c>
      <c r="J15" s="164">
        <v>6</v>
      </c>
      <c r="K15" s="164">
        <v>636</v>
      </c>
      <c r="L15" s="164">
        <v>46</v>
      </c>
      <c r="M15" s="164">
        <v>4892</v>
      </c>
      <c r="N15" s="164">
        <v>291</v>
      </c>
      <c r="O15" s="27">
        <v>29504</v>
      </c>
      <c r="P15" s="634"/>
      <c r="Q15" s="635"/>
      <c r="R15" s="635"/>
      <c r="S15" s="635"/>
    </row>
    <row r="16" spans="1:19" s="26" customFormat="1" ht="21.75" hidden="1" customHeight="1" outlineLevel="1" x14ac:dyDescent="0.15">
      <c r="A16" s="154" t="s">
        <v>17</v>
      </c>
      <c r="B16" s="164">
        <v>517</v>
      </c>
      <c r="C16" s="164">
        <v>60086</v>
      </c>
      <c r="D16" s="164">
        <v>233</v>
      </c>
      <c r="E16" s="164">
        <v>22939</v>
      </c>
      <c r="F16" s="164">
        <v>7</v>
      </c>
      <c r="G16" s="164">
        <v>1715</v>
      </c>
      <c r="H16" s="164">
        <v>8</v>
      </c>
      <c r="I16" s="164">
        <v>475</v>
      </c>
      <c r="J16" s="164">
        <v>12</v>
      </c>
      <c r="K16" s="164">
        <v>1527</v>
      </c>
      <c r="L16" s="164">
        <v>85</v>
      </c>
      <c r="M16" s="164">
        <v>5322</v>
      </c>
      <c r="N16" s="164">
        <v>345</v>
      </c>
      <c r="O16" s="27">
        <v>31978</v>
      </c>
      <c r="P16" s="634"/>
      <c r="Q16" s="635"/>
      <c r="R16" s="635"/>
      <c r="S16" s="635"/>
    </row>
    <row r="17" spans="1:19" s="26" customFormat="1" ht="21.75" hidden="1" customHeight="1" outlineLevel="1" x14ac:dyDescent="0.15">
      <c r="A17" s="154" t="s">
        <v>18</v>
      </c>
      <c r="B17" s="164">
        <v>457</v>
      </c>
      <c r="C17" s="164">
        <v>53468</v>
      </c>
      <c r="D17" s="164">
        <v>193</v>
      </c>
      <c r="E17" s="164">
        <v>19452</v>
      </c>
      <c r="F17" s="164">
        <v>12</v>
      </c>
      <c r="G17" s="164">
        <v>3103</v>
      </c>
      <c r="H17" s="164">
        <v>8</v>
      </c>
      <c r="I17" s="164">
        <v>1037</v>
      </c>
      <c r="J17" s="164">
        <v>3</v>
      </c>
      <c r="K17" s="164">
        <v>493</v>
      </c>
      <c r="L17" s="164">
        <v>83</v>
      </c>
      <c r="M17" s="164">
        <v>5162</v>
      </c>
      <c r="N17" s="164">
        <v>299</v>
      </c>
      <c r="O17" s="27">
        <v>29247</v>
      </c>
      <c r="P17" s="634"/>
      <c r="Q17" s="635"/>
      <c r="R17" s="635"/>
      <c r="S17" s="635"/>
    </row>
    <row r="18" spans="1:19" s="26" customFormat="1" ht="21.75" hidden="1" customHeight="1" outlineLevel="1" x14ac:dyDescent="0.15">
      <c r="A18" s="154" t="s">
        <v>19</v>
      </c>
      <c r="B18" s="164">
        <v>436</v>
      </c>
      <c r="C18" s="164">
        <v>45180</v>
      </c>
      <c r="D18" s="164">
        <v>228</v>
      </c>
      <c r="E18" s="164">
        <v>21535</v>
      </c>
      <c r="F18" s="164">
        <v>4</v>
      </c>
      <c r="G18" s="164">
        <v>771</v>
      </c>
      <c r="H18" s="164">
        <v>11</v>
      </c>
      <c r="I18" s="164">
        <v>1641</v>
      </c>
      <c r="J18" s="164">
        <v>3</v>
      </c>
      <c r="K18" s="164">
        <v>419</v>
      </c>
      <c r="L18" s="164">
        <v>73</v>
      </c>
      <c r="M18" s="164">
        <v>3538</v>
      </c>
      <c r="N18" s="164">
        <v>319</v>
      </c>
      <c r="O18" s="27">
        <v>27904</v>
      </c>
      <c r="P18" s="634"/>
      <c r="Q18" s="635"/>
      <c r="R18" s="635"/>
      <c r="S18" s="635"/>
    </row>
    <row r="19" spans="1:19" s="26" customFormat="1" ht="21.75" hidden="1" customHeight="1" outlineLevel="1" x14ac:dyDescent="0.15">
      <c r="A19" s="154" t="s">
        <v>20</v>
      </c>
      <c r="B19" s="164">
        <v>364</v>
      </c>
      <c r="C19" s="164">
        <v>34246</v>
      </c>
      <c r="D19" s="164">
        <v>185</v>
      </c>
      <c r="E19" s="164">
        <v>16939</v>
      </c>
      <c r="F19" s="164">
        <v>4</v>
      </c>
      <c r="G19" s="164">
        <v>972</v>
      </c>
      <c r="H19" s="164">
        <v>13</v>
      </c>
      <c r="I19" s="164">
        <v>714</v>
      </c>
      <c r="J19" s="164">
        <v>1</v>
      </c>
      <c r="K19" s="164">
        <v>18</v>
      </c>
      <c r="L19" s="164">
        <v>48</v>
      </c>
      <c r="M19" s="164">
        <v>3716</v>
      </c>
      <c r="N19" s="164">
        <v>251</v>
      </c>
      <c r="O19" s="27">
        <v>22359</v>
      </c>
      <c r="P19" s="634"/>
      <c r="Q19" s="635"/>
      <c r="R19" s="635"/>
      <c r="S19" s="635"/>
    </row>
    <row r="20" spans="1:19" s="26" customFormat="1" ht="21.75" hidden="1" customHeight="1" outlineLevel="1" x14ac:dyDescent="0.15">
      <c r="A20" s="154" t="s">
        <v>21</v>
      </c>
      <c r="B20" s="164">
        <v>336</v>
      </c>
      <c r="C20" s="164">
        <v>34803</v>
      </c>
      <c r="D20" s="164">
        <v>165</v>
      </c>
      <c r="E20" s="164">
        <v>16809</v>
      </c>
      <c r="F20" s="164">
        <v>7</v>
      </c>
      <c r="G20" s="164">
        <v>1664</v>
      </c>
      <c r="H20" s="164">
        <v>9</v>
      </c>
      <c r="I20" s="164">
        <v>713</v>
      </c>
      <c r="J20" s="164">
        <v>6</v>
      </c>
      <c r="K20" s="164">
        <v>726</v>
      </c>
      <c r="L20" s="164">
        <v>39</v>
      </c>
      <c r="M20" s="164">
        <v>1843</v>
      </c>
      <c r="N20" s="164">
        <v>226</v>
      </c>
      <c r="O20" s="27">
        <v>21755</v>
      </c>
      <c r="P20" s="634"/>
      <c r="Q20" s="635"/>
      <c r="R20" s="635"/>
      <c r="S20" s="635"/>
    </row>
    <row r="21" spans="1:19" s="26" customFormat="1" ht="21.75" hidden="1" customHeight="1" outlineLevel="1" x14ac:dyDescent="0.15">
      <c r="A21" s="154" t="s">
        <v>22</v>
      </c>
      <c r="B21" s="164">
        <v>318</v>
      </c>
      <c r="C21" s="164">
        <v>33634</v>
      </c>
      <c r="D21" s="164">
        <v>186</v>
      </c>
      <c r="E21" s="164">
        <v>19021</v>
      </c>
      <c r="F21" s="164">
        <v>7</v>
      </c>
      <c r="G21" s="164">
        <v>1246</v>
      </c>
      <c r="H21" s="164">
        <v>9</v>
      </c>
      <c r="I21" s="164">
        <v>432</v>
      </c>
      <c r="J21" s="164">
        <v>1</v>
      </c>
      <c r="K21" s="164">
        <v>7</v>
      </c>
      <c r="L21" s="164">
        <v>33</v>
      </c>
      <c r="M21" s="164">
        <v>2432</v>
      </c>
      <c r="N21" s="164">
        <v>236</v>
      </c>
      <c r="O21" s="27">
        <v>23138</v>
      </c>
      <c r="P21" s="634"/>
      <c r="Q21" s="635"/>
      <c r="R21" s="635"/>
      <c r="S21" s="635"/>
    </row>
    <row r="22" spans="1:19" s="26" customFormat="1" ht="21.75" hidden="1" customHeight="1" outlineLevel="1" x14ac:dyDescent="0.15">
      <c r="A22" s="154" t="s">
        <v>625</v>
      </c>
      <c r="B22" s="164">
        <v>317</v>
      </c>
      <c r="C22" s="164">
        <v>36415</v>
      </c>
      <c r="D22" s="164">
        <v>172</v>
      </c>
      <c r="E22" s="164">
        <v>16679</v>
      </c>
      <c r="F22" s="164">
        <v>13</v>
      </c>
      <c r="G22" s="164">
        <v>3240</v>
      </c>
      <c r="H22" s="164">
        <v>16</v>
      </c>
      <c r="I22" s="164">
        <v>1365</v>
      </c>
      <c r="J22" s="164">
        <v>5</v>
      </c>
      <c r="K22" s="164">
        <v>801</v>
      </c>
      <c r="L22" s="164">
        <v>42</v>
      </c>
      <c r="M22" s="164">
        <v>3477</v>
      </c>
      <c r="N22" s="164">
        <v>248</v>
      </c>
      <c r="O22" s="27">
        <v>25562</v>
      </c>
      <c r="P22" s="634"/>
      <c r="Q22" s="635"/>
      <c r="R22" s="635"/>
      <c r="S22" s="635"/>
    </row>
    <row r="23" spans="1:19" s="26" customFormat="1" ht="21.75" hidden="1" customHeight="1" outlineLevel="1" x14ac:dyDescent="0.15">
      <c r="A23" s="154" t="s">
        <v>626</v>
      </c>
      <c r="B23" s="164">
        <v>280</v>
      </c>
      <c r="C23" s="164">
        <v>40578</v>
      </c>
      <c r="D23" s="164">
        <v>152</v>
      </c>
      <c r="E23" s="164">
        <v>16076</v>
      </c>
      <c r="F23" s="164">
        <v>3</v>
      </c>
      <c r="G23" s="164">
        <v>615</v>
      </c>
      <c r="H23" s="164">
        <v>9</v>
      </c>
      <c r="I23" s="164">
        <v>656</v>
      </c>
      <c r="J23" s="164">
        <v>4</v>
      </c>
      <c r="K23" s="164">
        <v>467</v>
      </c>
      <c r="L23" s="164">
        <v>18</v>
      </c>
      <c r="M23" s="164">
        <v>2302</v>
      </c>
      <c r="N23" s="164">
        <v>186</v>
      </c>
      <c r="O23" s="27">
        <v>20116</v>
      </c>
      <c r="P23" s="634"/>
      <c r="Q23" s="635"/>
      <c r="R23" s="635"/>
      <c r="S23" s="635"/>
    </row>
    <row r="24" spans="1:19" s="26" customFormat="1" ht="21.75" hidden="1" customHeight="1" outlineLevel="1" x14ac:dyDescent="0.15">
      <c r="A24" s="154" t="s">
        <v>25</v>
      </c>
      <c r="B24" s="164">
        <v>260</v>
      </c>
      <c r="C24" s="164">
        <v>39501</v>
      </c>
      <c r="D24" s="164">
        <v>149</v>
      </c>
      <c r="E24" s="164">
        <v>16925</v>
      </c>
      <c r="F24" s="164">
        <v>7</v>
      </c>
      <c r="G24" s="164">
        <v>1582</v>
      </c>
      <c r="H24" s="164">
        <v>12</v>
      </c>
      <c r="I24" s="164">
        <v>2361</v>
      </c>
      <c r="J24" s="164">
        <v>11</v>
      </c>
      <c r="K24" s="164">
        <v>1472</v>
      </c>
      <c r="L24" s="164">
        <v>5</v>
      </c>
      <c r="M24" s="164">
        <v>155</v>
      </c>
      <c r="N24" s="164">
        <v>184</v>
      </c>
      <c r="O24" s="27">
        <v>22495</v>
      </c>
      <c r="P24" s="634"/>
      <c r="Q24" s="635"/>
      <c r="R24" s="635"/>
      <c r="S24" s="635"/>
    </row>
    <row r="25" spans="1:19" s="26" customFormat="1" ht="21.75" hidden="1" customHeight="1" outlineLevel="1" x14ac:dyDescent="0.15">
      <c r="A25" s="154" t="s">
        <v>26</v>
      </c>
      <c r="B25" s="164">
        <v>242</v>
      </c>
      <c r="C25" s="164">
        <v>31089</v>
      </c>
      <c r="D25" s="164">
        <v>168</v>
      </c>
      <c r="E25" s="164">
        <v>18147</v>
      </c>
      <c r="F25" s="164">
        <v>2</v>
      </c>
      <c r="G25" s="164">
        <v>428</v>
      </c>
      <c r="H25" s="164">
        <v>10</v>
      </c>
      <c r="I25" s="164">
        <v>1601</v>
      </c>
      <c r="J25" s="164">
        <v>3</v>
      </c>
      <c r="K25" s="164">
        <v>788</v>
      </c>
      <c r="L25" s="164">
        <v>5</v>
      </c>
      <c r="M25" s="164">
        <v>684</v>
      </c>
      <c r="N25" s="164">
        <v>188</v>
      </c>
      <c r="O25" s="27">
        <v>21648</v>
      </c>
      <c r="P25" s="634"/>
      <c r="Q25" s="635"/>
      <c r="R25" s="635"/>
      <c r="S25" s="635"/>
    </row>
    <row r="26" spans="1:19" s="26" customFormat="1" ht="21.75" hidden="1" customHeight="1" outlineLevel="1" x14ac:dyDescent="0.15">
      <c r="A26" s="154" t="s">
        <v>27</v>
      </c>
      <c r="B26" s="164">
        <v>230</v>
      </c>
      <c r="C26" s="164">
        <v>31550</v>
      </c>
      <c r="D26" s="164">
        <v>152</v>
      </c>
      <c r="E26" s="164">
        <v>16414</v>
      </c>
      <c r="F26" s="164">
        <v>7</v>
      </c>
      <c r="G26" s="164">
        <v>1547</v>
      </c>
      <c r="H26" s="164">
        <v>16</v>
      </c>
      <c r="I26" s="164">
        <v>2259</v>
      </c>
      <c r="J26" s="164">
        <v>4</v>
      </c>
      <c r="K26" s="164">
        <v>532</v>
      </c>
      <c r="L26" s="164">
        <v>7</v>
      </c>
      <c r="M26" s="164">
        <v>174</v>
      </c>
      <c r="N26" s="164">
        <v>186</v>
      </c>
      <c r="O26" s="27">
        <v>20926</v>
      </c>
      <c r="P26" s="634"/>
      <c r="Q26" s="635"/>
      <c r="R26" s="635"/>
      <c r="S26" s="635"/>
    </row>
    <row r="27" spans="1:19" s="26" customFormat="1" ht="21.75" hidden="1" customHeight="1" outlineLevel="1" x14ac:dyDescent="0.15">
      <c r="A27" s="154" t="s">
        <v>28</v>
      </c>
      <c r="B27" s="164">
        <v>243</v>
      </c>
      <c r="C27" s="164">
        <v>40941</v>
      </c>
      <c r="D27" s="164">
        <v>144</v>
      </c>
      <c r="E27" s="164">
        <v>16737</v>
      </c>
      <c r="F27" s="164">
        <v>6</v>
      </c>
      <c r="G27" s="164">
        <v>1723</v>
      </c>
      <c r="H27" s="164">
        <v>15</v>
      </c>
      <c r="I27" s="164">
        <v>2220</v>
      </c>
      <c r="J27" s="164">
        <v>1</v>
      </c>
      <c r="K27" s="164">
        <v>68</v>
      </c>
      <c r="L27" s="164">
        <v>11</v>
      </c>
      <c r="M27" s="164">
        <v>276</v>
      </c>
      <c r="N27" s="164">
        <v>177</v>
      </c>
      <c r="O27" s="27">
        <v>21024</v>
      </c>
      <c r="P27" s="634"/>
      <c r="Q27" s="635"/>
      <c r="R27" s="635"/>
      <c r="S27" s="635"/>
    </row>
    <row r="28" spans="1:19" s="26" customFormat="1" ht="21.75" hidden="1" customHeight="1" outlineLevel="1" x14ac:dyDescent="0.15">
      <c r="A28" s="154" t="s">
        <v>29</v>
      </c>
      <c r="B28" s="164">
        <v>250</v>
      </c>
      <c r="C28" s="164">
        <v>34879</v>
      </c>
      <c r="D28" s="164">
        <v>163</v>
      </c>
      <c r="E28" s="164">
        <v>18612</v>
      </c>
      <c r="F28" s="164">
        <v>5</v>
      </c>
      <c r="G28" s="164">
        <v>1188</v>
      </c>
      <c r="H28" s="164">
        <v>9</v>
      </c>
      <c r="I28" s="164">
        <v>1229</v>
      </c>
      <c r="J28" s="164">
        <v>1</v>
      </c>
      <c r="K28" s="164">
        <v>170</v>
      </c>
      <c r="L28" s="164">
        <v>12</v>
      </c>
      <c r="M28" s="164">
        <v>351</v>
      </c>
      <c r="N28" s="164">
        <v>190</v>
      </c>
      <c r="O28" s="27">
        <v>21550</v>
      </c>
      <c r="P28" s="634"/>
      <c r="Q28" s="635"/>
      <c r="R28" s="635"/>
      <c r="S28" s="635"/>
    </row>
    <row r="29" spans="1:19" s="26" customFormat="1" ht="21.75" hidden="1" customHeight="1" outlineLevel="1" x14ac:dyDescent="0.15">
      <c r="A29" s="160" t="s">
        <v>30</v>
      </c>
      <c r="B29" s="164">
        <v>257</v>
      </c>
      <c r="C29" s="164">
        <v>42420</v>
      </c>
      <c r="D29" s="164">
        <v>153</v>
      </c>
      <c r="E29" s="164">
        <v>18484</v>
      </c>
      <c r="F29" s="164">
        <v>5</v>
      </c>
      <c r="G29" s="164">
        <v>1648</v>
      </c>
      <c r="H29" s="164">
        <v>15</v>
      </c>
      <c r="I29" s="164">
        <v>2328</v>
      </c>
      <c r="J29" s="164" t="s">
        <v>35</v>
      </c>
      <c r="K29" s="164" t="s">
        <v>35</v>
      </c>
      <c r="L29" s="164">
        <v>4</v>
      </c>
      <c r="M29" s="164">
        <v>121</v>
      </c>
      <c r="N29" s="164">
        <v>177</v>
      </c>
      <c r="O29" s="27">
        <v>22581</v>
      </c>
      <c r="P29" s="634"/>
      <c r="Q29" s="635"/>
      <c r="R29" s="635"/>
      <c r="S29" s="635"/>
    </row>
    <row r="30" spans="1:19" s="26" customFormat="1" ht="15" hidden="1" customHeight="1" outlineLevel="1" x14ac:dyDescent="0.15">
      <c r="A30" s="351" t="s">
        <v>627</v>
      </c>
      <c r="B30" s="56">
        <v>249</v>
      </c>
      <c r="C30" s="56">
        <v>37150</v>
      </c>
      <c r="D30" s="56">
        <v>164</v>
      </c>
      <c r="E30" s="56">
        <v>21776</v>
      </c>
      <c r="F30" s="56">
        <v>7</v>
      </c>
      <c r="G30" s="56">
        <v>2196</v>
      </c>
      <c r="H30" s="56">
        <v>13</v>
      </c>
      <c r="I30" s="56">
        <v>2110</v>
      </c>
      <c r="J30" s="56">
        <v>1</v>
      </c>
      <c r="K30" s="56">
        <v>695</v>
      </c>
      <c r="L30" s="56">
        <v>5</v>
      </c>
      <c r="M30" s="56">
        <v>296</v>
      </c>
      <c r="N30" s="56">
        <v>190</v>
      </c>
      <c r="O30" s="177">
        <v>27073</v>
      </c>
      <c r="P30" s="634"/>
      <c r="Q30" s="635"/>
      <c r="R30" s="635"/>
      <c r="S30" s="635"/>
    </row>
    <row r="31" spans="1:19" s="26" customFormat="1" ht="19.5" hidden="1" customHeight="1" outlineLevel="1" x14ac:dyDescent="0.15">
      <c r="A31" s="154" t="s">
        <v>628</v>
      </c>
      <c r="B31" s="164">
        <v>217</v>
      </c>
      <c r="C31" s="164">
        <v>35099</v>
      </c>
      <c r="D31" s="164">
        <v>153</v>
      </c>
      <c r="E31" s="164">
        <v>18348</v>
      </c>
      <c r="F31" s="164">
        <v>8</v>
      </c>
      <c r="G31" s="164">
        <v>2206</v>
      </c>
      <c r="H31" s="164">
        <v>8</v>
      </c>
      <c r="I31" s="164">
        <v>1432</v>
      </c>
      <c r="J31" s="164">
        <v>1</v>
      </c>
      <c r="K31" s="164">
        <v>104</v>
      </c>
      <c r="L31" s="164">
        <v>6</v>
      </c>
      <c r="M31" s="164">
        <v>266</v>
      </c>
      <c r="N31" s="164">
        <v>176</v>
      </c>
      <c r="O31" s="27">
        <v>22356</v>
      </c>
      <c r="P31" s="634"/>
      <c r="Q31" s="635"/>
      <c r="R31" s="635"/>
      <c r="S31" s="635"/>
    </row>
    <row r="32" spans="1:19" s="26" customFormat="1" ht="19.5" hidden="1" customHeight="1" outlineLevel="1" x14ac:dyDescent="0.15">
      <c r="A32" s="154" t="s">
        <v>32</v>
      </c>
      <c r="B32" s="164">
        <v>186</v>
      </c>
      <c r="C32" s="164">
        <v>28686</v>
      </c>
      <c r="D32" s="164">
        <v>116</v>
      </c>
      <c r="E32" s="164">
        <v>14380</v>
      </c>
      <c r="F32" s="164">
        <v>7</v>
      </c>
      <c r="G32" s="164">
        <v>1758</v>
      </c>
      <c r="H32" s="164">
        <v>12</v>
      </c>
      <c r="I32" s="164">
        <v>1807</v>
      </c>
      <c r="J32" s="164" t="s">
        <v>35</v>
      </c>
      <c r="K32" s="164" t="s">
        <v>35</v>
      </c>
      <c r="L32" s="164">
        <v>7</v>
      </c>
      <c r="M32" s="164">
        <v>772</v>
      </c>
      <c r="N32" s="164">
        <v>142</v>
      </c>
      <c r="O32" s="27">
        <v>18717</v>
      </c>
      <c r="P32" s="634"/>
      <c r="Q32" s="635"/>
      <c r="R32" s="635"/>
      <c r="S32" s="635"/>
    </row>
    <row r="33" spans="1:19" s="26" customFormat="1" ht="19.5" hidden="1" customHeight="1" outlineLevel="1" x14ac:dyDescent="0.15">
      <c r="A33" s="154" t="s">
        <v>33</v>
      </c>
      <c r="B33" s="164">
        <v>193</v>
      </c>
      <c r="C33" s="164">
        <v>34084</v>
      </c>
      <c r="D33" s="164">
        <v>116</v>
      </c>
      <c r="E33" s="164">
        <v>13710</v>
      </c>
      <c r="F33" s="164">
        <v>5</v>
      </c>
      <c r="G33" s="164">
        <v>1334</v>
      </c>
      <c r="H33" s="164">
        <v>14</v>
      </c>
      <c r="I33" s="164">
        <v>2557</v>
      </c>
      <c r="J33" s="164">
        <v>2</v>
      </c>
      <c r="K33" s="164">
        <v>297</v>
      </c>
      <c r="L33" s="164">
        <v>4</v>
      </c>
      <c r="M33" s="164">
        <v>150</v>
      </c>
      <c r="N33" s="164">
        <v>141</v>
      </c>
      <c r="O33" s="27">
        <v>18048</v>
      </c>
      <c r="P33" s="634"/>
      <c r="Q33" s="635"/>
      <c r="R33" s="635"/>
      <c r="S33" s="635"/>
    </row>
    <row r="34" spans="1:19" s="26" customFormat="1" ht="19.5" hidden="1" customHeight="1" outlineLevel="1" x14ac:dyDescent="0.15">
      <c r="A34" s="160" t="s">
        <v>34</v>
      </c>
      <c r="B34" s="55">
        <v>193</v>
      </c>
      <c r="C34" s="55">
        <v>28718</v>
      </c>
      <c r="D34" s="55">
        <v>103</v>
      </c>
      <c r="E34" s="55">
        <v>12682</v>
      </c>
      <c r="F34" s="55">
        <v>5</v>
      </c>
      <c r="G34" s="55">
        <v>1271</v>
      </c>
      <c r="H34" s="55">
        <v>9</v>
      </c>
      <c r="I34" s="55">
        <v>1434</v>
      </c>
      <c r="J34" s="55">
        <v>2</v>
      </c>
      <c r="K34" s="55">
        <v>49</v>
      </c>
      <c r="L34" s="55">
        <v>6</v>
      </c>
      <c r="M34" s="55">
        <v>866</v>
      </c>
      <c r="N34" s="55">
        <v>125</v>
      </c>
      <c r="O34" s="176">
        <v>16302</v>
      </c>
      <c r="P34" s="634"/>
      <c r="Q34" s="635"/>
      <c r="R34" s="635"/>
      <c r="S34" s="635"/>
    </row>
    <row r="35" spans="1:19" s="26" customFormat="1" ht="15" hidden="1" customHeight="1" outlineLevel="1" x14ac:dyDescent="0.15">
      <c r="A35" s="351" t="s">
        <v>118</v>
      </c>
      <c r="B35" s="56">
        <v>155</v>
      </c>
      <c r="C35" s="56">
        <v>22857</v>
      </c>
      <c r="D35" s="56">
        <v>95</v>
      </c>
      <c r="E35" s="56">
        <v>11458</v>
      </c>
      <c r="F35" s="56">
        <v>7</v>
      </c>
      <c r="G35" s="56">
        <v>1245</v>
      </c>
      <c r="H35" s="56">
        <v>7</v>
      </c>
      <c r="I35" s="56">
        <v>664</v>
      </c>
      <c r="J35" s="56">
        <v>1</v>
      </c>
      <c r="K35" s="56">
        <v>32</v>
      </c>
      <c r="L35" s="56">
        <v>6</v>
      </c>
      <c r="M35" s="56">
        <v>496</v>
      </c>
      <c r="N35" s="56">
        <v>116</v>
      </c>
      <c r="O35" s="177">
        <v>13895</v>
      </c>
      <c r="P35" s="634"/>
      <c r="Q35" s="635"/>
      <c r="R35" s="635"/>
      <c r="S35" s="635"/>
    </row>
    <row r="36" spans="1:19" s="26" customFormat="1" ht="19.5" hidden="1" customHeight="1" outlineLevel="1" x14ac:dyDescent="0.15">
      <c r="A36" s="636" t="s">
        <v>119</v>
      </c>
      <c r="B36" s="164">
        <v>158</v>
      </c>
      <c r="C36" s="164">
        <v>30313</v>
      </c>
      <c r="D36" s="164">
        <v>86</v>
      </c>
      <c r="E36" s="164">
        <v>10742</v>
      </c>
      <c r="F36" s="164">
        <v>9</v>
      </c>
      <c r="G36" s="164">
        <v>2383</v>
      </c>
      <c r="H36" s="164">
        <v>8</v>
      </c>
      <c r="I36" s="164">
        <v>519</v>
      </c>
      <c r="J36" s="164">
        <v>2</v>
      </c>
      <c r="K36" s="164">
        <v>96</v>
      </c>
      <c r="L36" s="164">
        <v>8</v>
      </c>
      <c r="M36" s="164">
        <v>615</v>
      </c>
      <c r="N36" s="164">
        <v>113</v>
      </c>
      <c r="O36" s="27">
        <v>14355</v>
      </c>
      <c r="P36" s="634"/>
      <c r="Q36" s="635"/>
      <c r="R36" s="635"/>
      <c r="S36" s="635"/>
    </row>
    <row r="37" spans="1:19" s="26" customFormat="1" ht="19.5" hidden="1" customHeight="1" outlineLevel="1" x14ac:dyDescent="0.15">
      <c r="A37" s="636" t="s">
        <v>257</v>
      </c>
      <c r="B37" s="164">
        <v>132</v>
      </c>
      <c r="C37" s="164">
        <v>21506</v>
      </c>
      <c r="D37" s="164">
        <v>71</v>
      </c>
      <c r="E37" s="164">
        <v>7939</v>
      </c>
      <c r="F37" s="164">
        <v>6</v>
      </c>
      <c r="G37" s="164">
        <v>1127</v>
      </c>
      <c r="H37" s="164">
        <v>4</v>
      </c>
      <c r="I37" s="164">
        <v>251</v>
      </c>
      <c r="J37" s="164">
        <v>1</v>
      </c>
      <c r="K37" s="164">
        <v>35</v>
      </c>
      <c r="L37" s="164">
        <v>4</v>
      </c>
      <c r="M37" s="164">
        <v>87</v>
      </c>
      <c r="N37" s="164">
        <v>86</v>
      </c>
      <c r="O37" s="27">
        <v>9439</v>
      </c>
      <c r="P37" s="634"/>
      <c r="Q37" s="635"/>
      <c r="R37" s="635"/>
      <c r="S37" s="635"/>
    </row>
    <row r="38" spans="1:19" s="26" customFormat="1" ht="19.5" hidden="1" customHeight="1" outlineLevel="1" x14ac:dyDescent="0.15">
      <c r="A38" s="636" t="s">
        <v>120</v>
      </c>
      <c r="B38" s="164">
        <v>132</v>
      </c>
      <c r="C38" s="164">
        <v>24926</v>
      </c>
      <c r="D38" s="164">
        <v>61</v>
      </c>
      <c r="E38" s="164">
        <v>7620</v>
      </c>
      <c r="F38" s="164">
        <v>10</v>
      </c>
      <c r="G38" s="164">
        <v>3036</v>
      </c>
      <c r="H38" s="164">
        <v>6</v>
      </c>
      <c r="I38" s="164">
        <v>779</v>
      </c>
      <c r="J38" s="164" t="s">
        <v>35</v>
      </c>
      <c r="K38" s="164" t="s">
        <v>35</v>
      </c>
      <c r="L38" s="164">
        <v>2</v>
      </c>
      <c r="M38" s="164">
        <v>239</v>
      </c>
      <c r="N38" s="164">
        <v>79</v>
      </c>
      <c r="O38" s="27">
        <v>11674</v>
      </c>
      <c r="P38" s="634"/>
      <c r="Q38" s="635"/>
      <c r="R38" s="635"/>
      <c r="S38" s="635"/>
    </row>
    <row r="39" spans="1:19" s="26" customFormat="1" ht="19.5" hidden="1" customHeight="1" outlineLevel="1" x14ac:dyDescent="0.15">
      <c r="A39" s="637" t="s">
        <v>121</v>
      </c>
      <c r="B39" s="55">
        <v>151</v>
      </c>
      <c r="C39" s="55">
        <v>24584</v>
      </c>
      <c r="D39" s="55">
        <v>70</v>
      </c>
      <c r="E39" s="55">
        <v>7982</v>
      </c>
      <c r="F39" s="55">
        <v>7</v>
      </c>
      <c r="G39" s="55">
        <v>2363</v>
      </c>
      <c r="H39" s="55">
        <v>6</v>
      </c>
      <c r="I39" s="55">
        <v>295</v>
      </c>
      <c r="J39" s="55" t="s">
        <v>35</v>
      </c>
      <c r="K39" s="55" t="s">
        <v>35</v>
      </c>
      <c r="L39" s="55">
        <v>13</v>
      </c>
      <c r="M39" s="55">
        <v>1084</v>
      </c>
      <c r="N39" s="55">
        <v>96</v>
      </c>
      <c r="O39" s="176">
        <v>11724</v>
      </c>
      <c r="P39" s="634"/>
      <c r="Q39" s="635"/>
      <c r="R39" s="635"/>
      <c r="S39" s="635"/>
    </row>
    <row r="40" spans="1:19" s="26" customFormat="1" ht="19.5" customHeight="1" collapsed="1" x14ac:dyDescent="0.15">
      <c r="A40" s="638" t="s">
        <v>418</v>
      </c>
      <c r="B40" s="56">
        <v>123</v>
      </c>
      <c r="C40" s="56">
        <v>21961</v>
      </c>
      <c r="D40" s="56">
        <v>61</v>
      </c>
      <c r="E40" s="56">
        <v>7182</v>
      </c>
      <c r="F40" s="56">
        <v>3</v>
      </c>
      <c r="G40" s="56">
        <v>833</v>
      </c>
      <c r="H40" s="56">
        <v>6</v>
      </c>
      <c r="I40" s="56">
        <v>490</v>
      </c>
      <c r="J40" s="56" t="s">
        <v>35</v>
      </c>
      <c r="K40" s="56" t="s">
        <v>35</v>
      </c>
      <c r="L40" s="56">
        <v>5</v>
      </c>
      <c r="M40" s="56">
        <v>190</v>
      </c>
      <c r="N40" s="56">
        <v>75</v>
      </c>
      <c r="O40" s="177">
        <v>8695</v>
      </c>
      <c r="P40" s="634"/>
      <c r="Q40" s="635"/>
      <c r="R40" s="635"/>
      <c r="S40" s="635"/>
    </row>
    <row r="41" spans="1:19" s="26" customFormat="1" ht="19.5" customHeight="1" x14ac:dyDescent="0.15">
      <c r="A41" s="636" t="s">
        <v>376</v>
      </c>
      <c r="B41" s="164">
        <v>98</v>
      </c>
      <c r="C41" s="164">
        <v>17170</v>
      </c>
      <c r="D41" s="164">
        <v>56</v>
      </c>
      <c r="E41" s="164">
        <v>7315</v>
      </c>
      <c r="F41" s="164">
        <v>2</v>
      </c>
      <c r="G41" s="164">
        <v>602</v>
      </c>
      <c r="H41" s="164">
        <v>2</v>
      </c>
      <c r="I41" s="164">
        <v>93</v>
      </c>
      <c r="J41" s="164">
        <v>1</v>
      </c>
      <c r="K41" s="164">
        <v>190</v>
      </c>
      <c r="L41" s="164">
        <v>6</v>
      </c>
      <c r="M41" s="164">
        <v>1011</v>
      </c>
      <c r="N41" s="164">
        <v>67</v>
      </c>
      <c r="O41" s="27">
        <v>9211</v>
      </c>
      <c r="P41" s="634"/>
      <c r="Q41" s="635"/>
      <c r="R41" s="635"/>
      <c r="S41" s="635"/>
    </row>
    <row r="42" spans="1:19" s="26" customFormat="1" ht="19.5" customHeight="1" x14ac:dyDescent="0.15">
      <c r="A42" s="636" t="s">
        <v>377</v>
      </c>
      <c r="B42" s="164">
        <v>83</v>
      </c>
      <c r="C42" s="164">
        <v>11834</v>
      </c>
      <c r="D42" s="164">
        <v>54</v>
      </c>
      <c r="E42" s="164">
        <v>7038</v>
      </c>
      <c r="F42" s="164">
        <v>3</v>
      </c>
      <c r="G42" s="164">
        <v>565</v>
      </c>
      <c r="H42" s="164">
        <v>6</v>
      </c>
      <c r="I42" s="164">
        <v>521</v>
      </c>
      <c r="J42" s="164" t="s">
        <v>35</v>
      </c>
      <c r="K42" s="164" t="s">
        <v>35</v>
      </c>
      <c r="L42" s="164">
        <v>5</v>
      </c>
      <c r="M42" s="164">
        <v>693</v>
      </c>
      <c r="N42" s="164">
        <v>68</v>
      </c>
      <c r="O42" s="27">
        <v>8817</v>
      </c>
      <c r="P42" s="634"/>
      <c r="Q42" s="635"/>
      <c r="R42" s="635"/>
      <c r="S42" s="635"/>
    </row>
    <row r="43" spans="1:19" s="26" customFormat="1" ht="19.5" customHeight="1" x14ac:dyDescent="0.15">
      <c r="A43" s="636" t="s">
        <v>378</v>
      </c>
      <c r="B43" s="164">
        <v>78</v>
      </c>
      <c r="C43" s="164">
        <v>12918</v>
      </c>
      <c r="D43" s="164">
        <v>34</v>
      </c>
      <c r="E43" s="164">
        <v>4271</v>
      </c>
      <c r="F43" s="164">
        <v>2</v>
      </c>
      <c r="G43" s="164">
        <v>610</v>
      </c>
      <c r="H43" s="164">
        <v>2</v>
      </c>
      <c r="I43" s="164">
        <v>36</v>
      </c>
      <c r="J43" s="164" t="s">
        <v>35</v>
      </c>
      <c r="K43" s="164" t="s">
        <v>35</v>
      </c>
      <c r="L43" s="164">
        <v>2</v>
      </c>
      <c r="M43" s="164">
        <v>208</v>
      </c>
      <c r="N43" s="164">
        <v>40</v>
      </c>
      <c r="O43" s="27">
        <v>5125</v>
      </c>
      <c r="P43" s="634"/>
      <c r="Q43" s="635"/>
      <c r="R43" s="635"/>
      <c r="S43" s="635"/>
    </row>
    <row r="44" spans="1:19" s="26" customFormat="1" ht="19.5" customHeight="1" x14ac:dyDescent="0.15">
      <c r="A44" s="636" t="s">
        <v>379</v>
      </c>
      <c r="B44" s="164">
        <v>81</v>
      </c>
      <c r="C44" s="164">
        <v>12763</v>
      </c>
      <c r="D44" s="164">
        <v>42</v>
      </c>
      <c r="E44" s="164">
        <v>5053</v>
      </c>
      <c r="F44" s="164">
        <v>2</v>
      </c>
      <c r="G44" s="164">
        <v>755</v>
      </c>
      <c r="H44" s="164">
        <v>1</v>
      </c>
      <c r="I44" s="164">
        <v>3</v>
      </c>
      <c r="J44" s="164" t="s">
        <v>35</v>
      </c>
      <c r="K44" s="164" t="s">
        <v>35</v>
      </c>
      <c r="L44" s="164">
        <v>6</v>
      </c>
      <c r="M44" s="164">
        <v>914</v>
      </c>
      <c r="N44" s="164">
        <v>52</v>
      </c>
      <c r="O44" s="27">
        <v>6725</v>
      </c>
      <c r="P44" s="634"/>
      <c r="Q44" s="635"/>
      <c r="R44" s="635"/>
      <c r="S44" s="635"/>
    </row>
    <row r="45" spans="1:19" s="26" customFormat="1" ht="19.5" customHeight="1" x14ac:dyDescent="0.15">
      <c r="A45" s="57" t="s">
        <v>398</v>
      </c>
      <c r="B45" s="170">
        <v>87</v>
      </c>
      <c r="C45" s="170">
        <v>21624</v>
      </c>
      <c r="D45" s="170">
        <v>45</v>
      </c>
      <c r="E45" s="170">
        <v>5389</v>
      </c>
      <c r="F45" s="170">
        <v>6</v>
      </c>
      <c r="G45" s="170">
        <v>1589</v>
      </c>
      <c r="H45" s="170" t="s">
        <v>35</v>
      </c>
      <c r="I45" s="170" t="s">
        <v>35</v>
      </c>
      <c r="J45" s="170" t="s">
        <v>35</v>
      </c>
      <c r="K45" s="170" t="s">
        <v>35</v>
      </c>
      <c r="L45" s="170">
        <v>3</v>
      </c>
      <c r="M45" s="170">
        <v>87</v>
      </c>
      <c r="N45" s="170">
        <v>54</v>
      </c>
      <c r="O45" s="171">
        <v>7065</v>
      </c>
      <c r="P45" s="634"/>
      <c r="Q45" s="635"/>
      <c r="R45" s="635"/>
      <c r="S45" s="635"/>
    </row>
    <row r="46" spans="1:19" s="26" customFormat="1" ht="19.5" customHeight="1" x14ac:dyDescent="0.15">
      <c r="A46" s="57" t="s">
        <v>629</v>
      </c>
      <c r="B46" s="170">
        <f t="shared" ref="B46:C49" si="0">N46+R100</f>
        <v>105</v>
      </c>
      <c r="C46" s="170">
        <f t="shared" si="0"/>
        <v>18685</v>
      </c>
      <c r="D46" s="170">
        <v>58</v>
      </c>
      <c r="E46" s="170">
        <v>5898</v>
      </c>
      <c r="F46" s="170">
        <v>10</v>
      </c>
      <c r="G46" s="170">
        <v>2852</v>
      </c>
      <c r="H46" s="170">
        <v>5</v>
      </c>
      <c r="I46" s="170">
        <v>306</v>
      </c>
      <c r="J46" s="170" t="s">
        <v>35</v>
      </c>
      <c r="K46" s="170" t="s">
        <v>35</v>
      </c>
      <c r="L46" s="170">
        <v>5</v>
      </c>
      <c r="M46" s="170">
        <v>724</v>
      </c>
      <c r="N46" s="170">
        <v>78</v>
      </c>
      <c r="O46" s="171">
        <v>9780</v>
      </c>
      <c r="P46" s="634"/>
      <c r="Q46" s="635"/>
      <c r="R46" s="635"/>
      <c r="S46" s="635"/>
    </row>
    <row r="47" spans="1:19" s="26" customFormat="1" ht="19.5" customHeight="1" x14ac:dyDescent="0.15">
      <c r="A47" s="57" t="s">
        <v>630</v>
      </c>
      <c r="B47" s="170">
        <f t="shared" si="0"/>
        <v>96</v>
      </c>
      <c r="C47" s="170">
        <f t="shared" si="0"/>
        <v>23058</v>
      </c>
      <c r="D47" s="51">
        <v>62</v>
      </c>
      <c r="E47" s="51">
        <v>7879</v>
      </c>
      <c r="F47" s="51">
        <v>2</v>
      </c>
      <c r="G47" s="51">
        <v>695</v>
      </c>
      <c r="H47" s="51">
        <v>2</v>
      </c>
      <c r="I47" s="51">
        <v>265</v>
      </c>
      <c r="J47" s="51">
        <v>1</v>
      </c>
      <c r="K47" s="51">
        <v>58</v>
      </c>
      <c r="L47" s="51">
        <v>3</v>
      </c>
      <c r="M47" s="51">
        <v>333</v>
      </c>
      <c r="N47" s="51">
        <v>70</v>
      </c>
      <c r="O47" s="53">
        <v>9230</v>
      </c>
      <c r="P47" s="634"/>
      <c r="Q47" s="635"/>
      <c r="R47" s="635"/>
      <c r="S47" s="635"/>
    </row>
    <row r="48" spans="1:19" s="26" customFormat="1" ht="19.5" customHeight="1" x14ac:dyDescent="0.15">
      <c r="A48" s="57" t="s">
        <v>631</v>
      </c>
      <c r="B48" s="170">
        <f t="shared" si="0"/>
        <v>78</v>
      </c>
      <c r="C48" s="170">
        <f t="shared" si="0"/>
        <v>14016</v>
      </c>
      <c r="D48" s="51">
        <v>53</v>
      </c>
      <c r="E48" s="51">
        <v>6134</v>
      </c>
      <c r="F48" s="51">
        <v>5</v>
      </c>
      <c r="G48" s="51">
        <v>1075</v>
      </c>
      <c r="H48" s="51">
        <v>4</v>
      </c>
      <c r="I48" s="51">
        <v>588</v>
      </c>
      <c r="J48" s="170" t="s">
        <v>35</v>
      </c>
      <c r="K48" s="170" t="s">
        <v>35</v>
      </c>
      <c r="L48" s="51">
        <v>2</v>
      </c>
      <c r="M48" s="51">
        <v>293</v>
      </c>
      <c r="N48" s="51">
        <v>64</v>
      </c>
      <c r="O48" s="53">
        <v>8090</v>
      </c>
      <c r="P48" s="634"/>
      <c r="Q48" s="635"/>
      <c r="R48" s="635"/>
      <c r="S48" s="635"/>
    </row>
    <row r="49" spans="1:19" s="26" customFormat="1" ht="19.5" customHeight="1" x14ac:dyDescent="0.15">
      <c r="A49" s="57" t="s">
        <v>632</v>
      </c>
      <c r="B49" s="170">
        <f t="shared" si="0"/>
        <v>82</v>
      </c>
      <c r="C49" s="170">
        <f t="shared" si="0"/>
        <v>11750</v>
      </c>
      <c r="D49" s="51">
        <v>53</v>
      </c>
      <c r="E49" s="51">
        <v>6552</v>
      </c>
      <c r="F49" s="51">
        <v>3</v>
      </c>
      <c r="G49" s="51">
        <v>781</v>
      </c>
      <c r="H49" s="51">
        <v>2</v>
      </c>
      <c r="I49" s="51">
        <v>226</v>
      </c>
      <c r="J49" s="170" t="s">
        <v>35</v>
      </c>
      <c r="K49" s="170" t="s">
        <v>35</v>
      </c>
      <c r="L49" s="170" t="s">
        <v>35</v>
      </c>
      <c r="M49" s="170" t="s">
        <v>35</v>
      </c>
      <c r="N49" s="51">
        <v>58</v>
      </c>
      <c r="O49" s="53">
        <v>7559</v>
      </c>
      <c r="P49" s="634"/>
      <c r="Q49" s="635"/>
      <c r="R49" s="635"/>
      <c r="S49" s="635"/>
    </row>
    <row r="50" spans="1:19" s="26" customFormat="1" ht="19.5" customHeight="1" x14ac:dyDescent="0.15">
      <c r="A50" s="60" t="s">
        <v>420</v>
      </c>
      <c r="B50" s="51">
        <v>81</v>
      </c>
      <c r="C50" s="51">
        <v>14323</v>
      </c>
      <c r="D50" s="51">
        <v>40</v>
      </c>
      <c r="E50" s="51">
        <v>4637</v>
      </c>
      <c r="F50" s="51">
        <v>5</v>
      </c>
      <c r="G50" s="51">
        <v>1121</v>
      </c>
      <c r="H50" s="51">
        <v>2</v>
      </c>
      <c r="I50" s="51">
        <v>303</v>
      </c>
      <c r="J50" s="51" t="s">
        <v>35</v>
      </c>
      <c r="K50" s="51" t="s">
        <v>35</v>
      </c>
      <c r="L50" s="51">
        <v>4</v>
      </c>
      <c r="M50" s="51">
        <v>63</v>
      </c>
      <c r="N50" s="51">
        <v>51</v>
      </c>
      <c r="O50" s="53">
        <v>6124</v>
      </c>
      <c r="P50" s="634"/>
      <c r="Q50" s="635"/>
      <c r="R50" s="635"/>
      <c r="S50" s="635"/>
    </row>
    <row r="51" spans="1:19" s="26" customFormat="1" ht="19.5" customHeight="1" x14ac:dyDescent="0.15">
      <c r="A51" s="60" t="s">
        <v>421</v>
      </c>
      <c r="B51" s="51">
        <v>56</v>
      </c>
      <c r="C51" s="51">
        <v>13223</v>
      </c>
      <c r="D51" s="51">
        <v>30</v>
      </c>
      <c r="E51" s="51">
        <v>4119</v>
      </c>
      <c r="F51" s="51">
        <v>2</v>
      </c>
      <c r="G51" s="51">
        <v>520</v>
      </c>
      <c r="H51" s="51">
        <v>1</v>
      </c>
      <c r="I51" s="51">
        <v>200</v>
      </c>
      <c r="J51" s="51" t="s">
        <v>35</v>
      </c>
      <c r="K51" s="51" t="s">
        <v>35</v>
      </c>
      <c r="L51" s="51">
        <v>2</v>
      </c>
      <c r="M51" s="51">
        <v>272</v>
      </c>
      <c r="N51" s="51">
        <v>35</v>
      </c>
      <c r="O51" s="53">
        <v>5111</v>
      </c>
      <c r="P51" s="634"/>
      <c r="Q51" s="635"/>
      <c r="R51" s="635"/>
      <c r="S51" s="635"/>
    </row>
    <row r="52" spans="1:19" s="26" customFormat="1" ht="19.5" customHeight="1" x14ac:dyDescent="0.15">
      <c r="A52" s="60" t="s">
        <v>422</v>
      </c>
      <c r="B52" s="51">
        <v>75</v>
      </c>
      <c r="C52" s="51">
        <v>15522</v>
      </c>
      <c r="D52" s="51">
        <v>29</v>
      </c>
      <c r="E52" s="51">
        <v>3360</v>
      </c>
      <c r="F52" s="51">
        <v>11</v>
      </c>
      <c r="G52" s="51">
        <v>2740</v>
      </c>
      <c r="H52" s="51">
        <v>1</v>
      </c>
      <c r="I52" s="51">
        <v>503</v>
      </c>
      <c r="J52" s="51" t="s">
        <v>35</v>
      </c>
      <c r="K52" s="51" t="s">
        <v>35</v>
      </c>
      <c r="L52" s="51">
        <v>1</v>
      </c>
      <c r="M52" s="51">
        <v>4</v>
      </c>
      <c r="N52" s="51">
        <v>42</v>
      </c>
      <c r="O52" s="53">
        <v>6607</v>
      </c>
      <c r="P52" s="634"/>
      <c r="Q52" s="635"/>
      <c r="R52" s="635"/>
      <c r="S52" s="635"/>
    </row>
    <row r="53" spans="1:19" s="26" customFormat="1" ht="19.5" customHeight="1" x14ac:dyDescent="0.15">
      <c r="A53" s="60" t="s">
        <v>425</v>
      </c>
      <c r="B53" s="170">
        <v>68</v>
      </c>
      <c r="C53" s="51">
        <v>12148</v>
      </c>
      <c r="D53" s="51">
        <v>42</v>
      </c>
      <c r="E53" s="51">
        <v>4990</v>
      </c>
      <c r="F53" s="51">
        <v>7</v>
      </c>
      <c r="G53" s="51">
        <v>1875</v>
      </c>
      <c r="H53" s="51" t="s">
        <v>35</v>
      </c>
      <c r="I53" s="51" t="s">
        <v>35</v>
      </c>
      <c r="J53" s="51" t="s">
        <v>35</v>
      </c>
      <c r="K53" s="51" t="s">
        <v>35</v>
      </c>
      <c r="L53" s="51">
        <v>1</v>
      </c>
      <c r="M53" s="51">
        <v>20</v>
      </c>
      <c r="N53" s="51">
        <v>50</v>
      </c>
      <c r="O53" s="53">
        <v>6885</v>
      </c>
      <c r="P53" s="634"/>
      <c r="Q53" s="635"/>
      <c r="R53" s="635"/>
      <c r="S53" s="635"/>
    </row>
    <row r="54" spans="1:19" s="26" customFormat="1" ht="19.5" customHeight="1" x14ac:dyDescent="0.15">
      <c r="A54" s="60" t="s">
        <v>445</v>
      </c>
      <c r="B54" s="514">
        <v>53</v>
      </c>
      <c r="C54" s="51">
        <v>8521</v>
      </c>
      <c r="D54" s="51">
        <v>31</v>
      </c>
      <c r="E54" s="51">
        <v>3458</v>
      </c>
      <c r="F54" s="51" t="s">
        <v>35</v>
      </c>
      <c r="G54" s="51" t="s">
        <v>35</v>
      </c>
      <c r="H54" s="51" t="s">
        <v>35</v>
      </c>
      <c r="I54" s="51" t="s">
        <v>35</v>
      </c>
      <c r="J54" s="51" t="s">
        <v>527</v>
      </c>
      <c r="K54" s="51" t="s">
        <v>35</v>
      </c>
      <c r="L54" s="51">
        <v>3</v>
      </c>
      <c r="M54" s="51">
        <v>227</v>
      </c>
      <c r="N54" s="51">
        <v>34</v>
      </c>
      <c r="O54" s="53">
        <v>3685</v>
      </c>
      <c r="P54" s="634"/>
      <c r="Q54" s="635"/>
      <c r="R54" s="635"/>
      <c r="S54" s="635"/>
    </row>
    <row r="55" spans="1:19" s="26" customFormat="1" ht="19.5" customHeight="1" thickBot="1" x14ac:dyDescent="0.2">
      <c r="A55" s="59" t="s">
        <v>446</v>
      </c>
      <c r="B55" s="521">
        <v>77</v>
      </c>
      <c r="C55" s="521">
        <v>11053</v>
      </c>
      <c r="D55" s="521">
        <v>44</v>
      </c>
      <c r="E55" s="521">
        <v>4880</v>
      </c>
      <c r="F55" s="521">
        <v>2</v>
      </c>
      <c r="G55" s="521">
        <v>568</v>
      </c>
      <c r="H55" s="521">
        <v>5</v>
      </c>
      <c r="I55" s="521">
        <v>401</v>
      </c>
      <c r="J55" s="521">
        <v>1</v>
      </c>
      <c r="K55" s="521">
        <v>105</v>
      </c>
      <c r="L55" s="521" t="s">
        <v>35</v>
      </c>
      <c r="M55" s="521" t="s">
        <v>35</v>
      </c>
      <c r="N55" s="521">
        <v>52</v>
      </c>
      <c r="O55" s="591">
        <v>5954</v>
      </c>
      <c r="P55" s="634"/>
      <c r="Q55" s="635"/>
      <c r="R55" s="635"/>
      <c r="S55" s="635"/>
    </row>
    <row r="56" spans="1:19" s="26" customFormat="1" ht="18.75" customHeight="1" thickBot="1" x14ac:dyDescent="0.2">
      <c r="A56" s="439"/>
      <c r="B56" s="639"/>
      <c r="C56" s="640"/>
      <c r="D56" s="639"/>
      <c r="E56" s="640"/>
      <c r="F56" s="639"/>
      <c r="G56" s="640"/>
      <c r="H56" s="639"/>
      <c r="I56" s="639"/>
      <c r="J56" s="639"/>
      <c r="K56" s="639"/>
      <c r="L56" s="639"/>
      <c r="M56" s="639"/>
      <c r="N56" s="639"/>
      <c r="O56" s="640"/>
      <c r="P56" s="634"/>
      <c r="Q56" s="635"/>
      <c r="R56" s="635"/>
      <c r="S56" s="635"/>
    </row>
    <row r="57" spans="1:19" ht="14.25" customHeight="1" x14ac:dyDescent="0.15">
      <c r="A57" s="474"/>
      <c r="B57" s="641" t="s">
        <v>400</v>
      </c>
      <c r="C57" s="642"/>
      <c r="D57" s="642"/>
      <c r="E57" s="642"/>
      <c r="F57" s="642"/>
      <c r="G57" s="642"/>
      <c r="H57" s="642"/>
      <c r="I57" s="642"/>
      <c r="J57" s="642"/>
      <c r="K57" s="642"/>
      <c r="L57" s="642"/>
      <c r="M57" s="642"/>
      <c r="N57" s="642"/>
      <c r="O57" s="642"/>
      <c r="P57" s="642"/>
      <c r="Q57" s="642"/>
      <c r="R57" s="642"/>
      <c r="S57" s="643"/>
    </row>
    <row r="58" spans="1:19" ht="13.5" customHeight="1" x14ac:dyDescent="0.15">
      <c r="A58" s="535" t="s">
        <v>109</v>
      </c>
      <c r="B58" s="326" t="s">
        <v>633</v>
      </c>
      <c r="C58" s="326"/>
      <c r="D58" s="326" t="s">
        <v>634</v>
      </c>
      <c r="E58" s="326"/>
      <c r="F58" s="326" t="s">
        <v>635</v>
      </c>
      <c r="G58" s="326"/>
      <c r="H58" s="326" t="s">
        <v>636</v>
      </c>
      <c r="I58" s="326"/>
      <c r="J58" s="325" t="s">
        <v>254</v>
      </c>
      <c r="K58" s="325"/>
      <c r="L58" s="326" t="s">
        <v>637</v>
      </c>
      <c r="M58" s="326"/>
      <c r="N58" s="326" t="s">
        <v>638</v>
      </c>
      <c r="O58" s="326"/>
      <c r="P58" s="325" t="s">
        <v>639</v>
      </c>
      <c r="Q58" s="325"/>
      <c r="R58" s="325" t="s">
        <v>622</v>
      </c>
      <c r="S58" s="329"/>
    </row>
    <row r="59" spans="1:19" ht="13.5" customHeight="1" x14ac:dyDescent="0.15">
      <c r="A59" s="633"/>
      <c r="B59" s="335" t="s">
        <v>640</v>
      </c>
      <c r="C59" s="335"/>
      <c r="D59" s="335" t="s">
        <v>641</v>
      </c>
      <c r="E59" s="335"/>
      <c r="F59" s="335" t="s">
        <v>255</v>
      </c>
      <c r="G59" s="335"/>
      <c r="H59" s="335" t="s">
        <v>255</v>
      </c>
      <c r="I59" s="335"/>
      <c r="J59" s="325"/>
      <c r="K59" s="325"/>
      <c r="L59" s="335" t="s">
        <v>642</v>
      </c>
      <c r="M59" s="335"/>
      <c r="N59" s="335" t="s">
        <v>643</v>
      </c>
      <c r="O59" s="335"/>
      <c r="P59" s="325"/>
      <c r="Q59" s="325"/>
      <c r="R59" s="325"/>
      <c r="S59" s="329"/>
    </row>
    <row r="60" spans="1:19" x14ac:dyDescent="0.15">
      <c r="A60" s="482"/>
      <c r="B60" s="484" t="s">
        <v>469</v>
      </c>
      <c r="C60" s="484" t="s">
        <v>470</v>
      </c>
      <c r="D60" s="484" t="s">
        <v>469</v>
      </c>
      <c r="E60" s="484" t="s">
        <v>470</v>
      </c>
      <c r="F60" s="484" t="s">
        <v>469</v>
      </c>
      <c r="G60" s="484" t="s">
        <v>470</v>
      </c>
      <c r="H60" s="484" t="s">
        <v>469</v>
      </c>
      <c r="I60" s="484" t="s">
        <v>470</v>
      </c>
      <c r="J60" s="484" t="s">
        <v>469</v>
      </c>
      <c r="K60" s="484" t="s">
        <v>470</v>
      </c>
      <c r="L60" s="484" t="s">
        <v>469</v>
      </c>
      <c r="M60" s="484" t="s">
        <v>470</v>
      </c>
      <c r="N60" s="484" t="s">
        <v>469</v>
      </c>
      <c r="O60" s="484" t="s">
        <v>470</v>
      </c>
      <c r="P60" s="484" t="s">
        <v>469</v>
      </c>
      <c r="Q60" s="484" t="s">
        <v>470</v>
      </c>
      <c r="R60" s="484" t="s">
        <v>469</v>
      </c>
      <c r="S60" s="536" t="s">
        <v>470</v>
      </c>
    </row>
    <row r="61" spans="1:19" ht="7.5" customHeight="1" x14ac:dyDescent="0.15">
      <c r="A61" s="343"/>
      <c r="B61" s="344" t="s">
        <v>103</v>
      </c>
      <c r="C61" s="344" t="s">
        <v>65</v>
      </c>
      <c r="D61" s="344" t="s">
        <v>88</v>
      </c>
      <c r="E61" s="344" t="s">
        <v>86</v>
      </c>
      <c r="F61" s="344" t="s">
        <v>85</v>
      </c>
      <c r="G61" s="344" t="s">
        <v>65</v>
      </c>
      <c r="H61" s="344" t="s">
        <v>85</v>
      </c>
      <c r="I61" s="344" t="s">
        <v>65</v>
      </c>
      <c r="J61" s="344" t="s">
        <v>88</v>
      </c>
      <c r="K61" s="344" t="s">
        <v>86</v>
      </c>
      <c r="L61" s="344" t="s">
        <v>88</v>
      </c>
      <c r="M61" s="344" t="s">
        <v>86</v>
      </c>
      <c r="N61" s="344" t="s">
        <v>88</v>
      </c>
      <c r="O61" s="344" t="s">
        <v>86</v>
      </c>
      <c r="P61" s="344" t="s">
        <v>88</v>
      </c>
      <c r="Q61" s="344" t="s">
        <v>86</v>
      </c>
      <c r="R61" s="344" t="s">
        <v>85</v>
      </c>
      <c r="S61" s="346" t="s">
        <v>86</v>
      </c>
    </row>
    <row r="62" spans="1:19" s="26" customFormat="1" ht="21" hidden="1" customHeight="1" outlineLevel="1" x14ac:dyDescent="0.15">
      <c r="A62" s="351" t="s">
        <v>137</v>
      </c>
      <c r="B62" s="56">
        <v>3</v>
      </c>
      <c r="C62" s="56">
        <v>107</v>
      </c>
      <c r="D62" s="56">
        <v>8</v>
      </c>
      <c r="E62" s="56">
        <v>536</v>
      </c>
      <c r="F62" s="56">
        <v>10</v>
      </c>
      <c r="G62" s="56">
        <v>5020</v>
      </c>
      <c r="H62" s="56">
        <v>13</v>
      </c>
      <c r="I62" s="56">
        <v>1292</v>
      </c>
      <c r="J62" s="56">
        <v>34</v>
      </c>
      <c r="K62" s="56">
        <v>6955</v>
      </c>
      <c r="L62" s="56">
        <v>9</v>
      </c>
      <c r="M62" s="56">
        <v>1107</v>
      </c>
      <c r="N62" s="56">
        <v>48</v>
      </c>
      <c r="O62" s="56">
        <v>6487</v>
      </c>
      <c r="P62" s="56">
        <v>57</v>
      </c>
      <c r="Q62" s="56">
        <v>7594</v>
      </c>
      <c r="R62" s="56">
        <v>91</v>
      </c>
      <c r="S62" s="177">
        <v>14549</v>
      </c>
    </row>
    <row r="63" spans="1:19" s="26" customFormat="1" ht="21" hidden="1" customHeight="1" outlineLevel="1" x14ac:dyDescent="0.15">
      <c r="A63" s="154" t="s">
        <v>624</v>
      </c>
      <c r="B63" s="164">
        <v>2</v>
      </c>
      <c r="C63" s="164">
        <v>5148</v>
      </c>
      <c r="D63" s="164">
        <v>6</v>
      </c>
      <c r="E63" s="164">
        <v>689</v>
      </c>
      <c r="F63" s="164">
        <v>16</v>
      </c>
      <c r="G63" s="164">
        <v>7720</v>
      </c>
      <c r="H63" s="164">
        <v>13</v>
      </c>
      <c r="I63" s="164">
        <v>1781</v>
      </c>
      <c r="J63" s="164">
        <v>37</v>
      </c>
      <c r="K63" s="164">
        <v>15338</v>
      </c>
      <c r="L63" s="164">
        <v>8</v>
      </c>
      <c r="M63" s="164">
        <v>1046</v>
      </c>
      <c r="N63" s="164">
        <v>86</v>
      </c>
      <c r="O63" s="164">
        <v>11960</v>
      </c>
      <c r="P63" s="164">
        <v>94</v>
      </c>
      <c r="Q63" s="164">
        <v>13006</v>
      </c>
      <c r="R63" s="164">
        <v>131</v>
      </c>
      <c r="S63" s="27">
        <v>28344</v>
      </c>
    </row>
    <row r="64" spans="1:19" s="26" customFormat="1" ht="21" hidden="1" customHeight="1" outlineLevel="1" x14ac:dyDescent="0.15">
      <c r="A64" s="154" t="s">
        <v>11</v>
      </c>
      <c r="B64" s="164">
        <v>6</v>
      </c>
      <c r="C64" s="164">
        <v>1482</v>
      </c>
      <c r="D64" s="164">
        <v>6</v>
      </c>
      <c r="E64" s="164">
        <v>578</v>
      </c>
      <c r="F64" s="164">
        <v>13</v>
      </c>
      <c r="G64" s="164">
        <v>2465</v>
      </c>
      <c r="H64" s="164">
        <v>10</v>
      </c>
      <c r="I64" s="164">
        <v>1244</v>
      </c>
      <c r="J64" s="164">
        <v>35</v>
      </c>
      <c r="K64" s="164">
        <v>5769</v>
      </c>
      <c r="L64" s="164">
        <v>3</v>
      </c>
      <c r="M64" s="164">
        <v>488</v>
      </c>
      <c r="N64" s="164">
        <v>95</v>
      </c>
      <c r="O64" s="164">
        <v>14082</v>
      </c>
      <c r="P64" s="164">
        <v>98</v>
      </c>
      <c r="Q64" s="164">
        <v>14570</v>
      </c>
      <c r="R64" s="164">
        <v>133</v>
      </c>
      <c r="S64" s="27">
        <v>20339</v>
      </c>
    </row>
    <row r="65" spans="1:19" s="26" customFormat="1" ht="21" hidden="1" customHeight="1" outlineLevel="1" x14ac:dyDescent="0.15">
      <c r="A65" s="154" t="s">
        <v>12</v>
      </c>
      <c r="B65" s="164">
        <v>7</v>
      </c>
      <c r="C65" s="164">
        <v>1201</v>
      </c>
      <c r="D65" s="164">
        <v>9</v>
      </c>
      <c r="E65" s="164">
        <v>1708</v>
      </c>
      <c r="F65" s="164">
        <v>19</v>
      </c>
      <c r="G65" s="164">
        <v>4298</v>
      </c>
      <c r="H65" s="164">
        <v>10</v>
      </c>
      <c r="I65" s="164">
        <v>1479</v>
      </c>
      <c r="J65" s="164">
        <v>45</v>
      </c>
      <c r="K65" s="164">
        <v>8686</v>
      </c>
      <c r="L65" s="164">
        <v>9</v>
      </c>
      <c r="M65" s="164">
        <v>1571</v>
      </c>
      <c r="N65" s="164">
        <v>100</v>
      </c>
      <c r="O65" s="164">
        <v>15844</v>
      </c>
      <c r="P65" s="164">
        <v>109</v>
      </c>
      <c r="Q65" s="164">
        <v>17415</v>
      </c>
      <c r="R65" s="164">
        <v>154</v>
      </c>
      <c r="S65" s="27">
        <v>26101</v>
      </c>
    </row>
    <row r="66" spans="1:19" s="26" customFormat="1" ht="21" hidden="1" customHeight="1" outlineLevel="1" x14ac:dyDescent="0.15">
      <c r="A66" s="154" t="s">
        <v>13</v>
      </c>
      <c r="B66" s="164">
        <v>2</v>
      </c>
      <c r="C66" s="164">
        <v>153</v>
      </c>
      <c r="D66" s="164">
        <v>5</v>
      </c>
      <c r="E66" s="164">
        <v>2194</v>
      </c>
      <c r="F66" s="164">
        <v>13</v>
      </c>
      <c r="G66" s="164">
        <v>2676</v>
      </c>
      <c r="H66" s="164">
        <v>7</v>
      </c>
      <c r="I66" s="164">
        <v>381</v>
      </c>
      <c r="J66" s="164">
        <v>27</v>
      </c>
      <c r="K66" s="164">
        <v>5404</v>
      </c>
      <c r="L66" s="164">
        <v>5</v>
      </c>
      <c r="M66" s="164">
        <v>705</v>
      </c>
      <c r="N66" s="164">
        <v>102</v>
      </c>
      <c r="O66" s="164">
        <v>18057</v>
      </c>
      <c r="P66" s="164">
        <v>107</v>
      </c>
      <c r="Q66" s="164">
        <v>18762</v>
      </c>
      <c r="R66" s="164">
        <v>134</v>
      </c>
      <c r="S66" s="27">
        <v>24166</v>
      </c>
    </row>
    <row r="67" spans="1:19" s="26" customFormat="1" ht="21" hidden="1" customHeight="1" outlineLevel="1" x14ac:dyDescent="0.15">
      <c r="A67" s="154" t="s">
        <v>14</v>
      </c>
      <c r="B67" s="164">
        <v>4</v>
      </c>
      <c r="C67" s="164">
        <v>710</v>
      </c>
      <c r="D67" s="164">
        <v>7</v>
      </c>
      <c r="E67" s="164">
        <v>2945</v>
      </c>
      <c r="F67" s="164">
        <v>8</v>
      </c>
      <c r="G67" s="164">
        <v>1831</v>
      </c>
      <c r="H67" s="164">
        <v>7</v>
      </c>
      <c r="I67" s="164">
        <v>283</v>
      </c>
      <c r="J67" s="164">
        <v>26</v>
      </c>
      <c r="K67" s="164">
        <v>5769</v>
      </c>
      <c r="L67" s="164">
        <v>9</v>
      </c>
      <c r="M67" s="164">
        <v>1236</v>
      </c>
      <c r="N67" s="164">
        <v>108</v>
      </c>
      <c r="O67" s="164">
        <v>21901</v>
      </c>
      <c r="P67" s="164">
        <v>117</v>
      </c>
      <c r="Q67" s="164">
        <v>23137</v>
      </c>
      <c r="R67" s="164">
        <v>143</v>
      </c>
      <c r="S67" s="27">
        <v>28906</v>
      </c>
    </row>
    <row r="68" spans="1:19" s="26" customFormat="1" ht="21" hidden="1" customHeight="1" outlineLevel="1" x14ac:dyDescent="0.15">
      <c r="A68" s="154" t="s">
        <v>15</v>
      </c>
      <c r="B68" s="164">
        <v>12</v>
      </c>
      <c r="C68" s="164">
        <v>1515</v>
      </c>
      <c r="D68" s="164">
        <v>17</v>
      </c>
      <c r="E68" s="164">
        <v>2428</v>
      </c>
      <c r="F68" s="164">
        <v>21</v>
      </c>
      <c r="G68" s="164">
        <v>3812</v>
      </c>
      <c r="H68" s="164">
        <v>16</v>
      </c>
      <c r="I68" s="164">
        <v>1655</v>
      </c>
      <c r="J68" s="164">
        <v>66</v>
      </c>
      <c r="K68" s="164">
        <v>9410</v>
      </c>
      <c r="L68" s="164">
        <v>9</v>
      </c>
      <c r="M68" s="164">
        <v>1094</v>
      </c>
      <c r="N68" s="164">
        <v>103</v>
      </c>
      <c r="O68" s="164">
        <v>18974</v>
      </c>
      <c r="P68" s="164">
        <v>112</v>
      </c>
      <c r="Q68" s="164">
        <v>20068</v>
      </c>
      <c r="R68" s="164">
        <v>178</v>
      </c>
      <c r="S68" s="27">
        <v>29478</v>
      </c>
    </row>
    <row r="69" spans="1:19" s="26" customFormat="1" ht="21" hidden="1" customHeight="1" outlineLevel="1" x14ac:dyDescent="0.15">
      <c r="A69" s="154" t="s">
        <v>16</v>
      </c>
      <c r="B69" s="164">
        <v>10</v>
      </c>
      <c r="C69" s="164">
        <v>5338</v>
      </c>
      <c r="D69" s="164">
        <v>32</v>
      </c>
      <c r="E69" s="164">
        <v>3239</v>
      </c>
      <c r="F69" s="164">
        <v>13</v>
      </c>
      <c r="G69" s="164">
        <v>1409</v>
      </c>
      <c r="H69" s="164">
        <v>9</v>
      </c>
      <c r="I69" s="164">
        <v>611</v>
      </c>
      <c r="J69" s="164">
        <v>64</v>
      </c>
      <c r="K69" s="164">
        <v>10597</v>
      </c>
      <c r="L69" s="164">
        <v>9</v>
      </c>
      <c r="M69" s="164">
        <v>1390</v>
      </c>
      <c r="N69" s="164">
        <v>97</v>
      </c>
      <c r="O69" s="164">
        <v>16486</v>
      </c>
      <c r="P69" s="164">
        <v>106</v>
      </c>
      <c r="Q69" s="164">
        <v>17876</v>
      </c>
      <c r="R69" s="164">
        <v>170</v>
      </c>
      <c r="S69" s="27">
        <v>28473</v>
      </c>
    </row>
    <row r="70" spans="1:19" s="26" customFormat="1" ht="21" hidden="1" customHeight="1" outlineLevel="1" x14ac:dyDescent="0.15">
      <c r="A70" s="154" t="s">
        <v>17</v>
      </c>
      <c r="B70" s="164">
        <v>13</v>
      </c>
      <c r="C70" s="164">
        <v>4859</v>
      </c>
      <c r="D70" s="164">
        <v>45</v>
      </c>
      <c r="E70" s="164">
        <v>3604</v>
      </c>
      <c r="F70" s="164">
        <v>5</v>
      </c>
      <c r="G70" s="164">
        <v>2407</v>
      </c>
      <c r="H70" s="164">
        <v>11</v>
      </c>
      <c r="I70" s="164">
        <v>1313</v>
      </c>
      <c r="J70" s="164">
        <v>74</v>
      </c>
      <c r="K70" s="164">
        <v>12183</v>
      </c>
      <c r="L70" s="164">
        <v>6</v>
      </c>
      <c r="M70" s="164">
        <v>1322</v>
      </c>
      <c r="N70" s="164">
        <v>92</v>
      </c>
      <c r="O70" s="164">
        <v>14603</v>
      </c>
      <c r="P70" s="164">
        <v>98</v>
      </c>
      <c r="Q70" s="164">
        <v>15925</v>
      </c>
      <c r="R70" s="164">
        <v>172</v>
      </c>
      <c r="S70" s="27">
        <v>28108</v>
      </c>
    </row>
    <row r="71" spans="1:19" s="26" customFormat="1" ht="21" hidden="1" customHeight="1" outlineLevel="1" x14ac:dyDescent="0.15">
      <c r="A71" s="154" t="s">
        <v>18</v>
      </c>
      <c r="B71" s="164">
        <v>8</v>
      </c>
      <c r="C71" s="164">
        <v>2030</v>
      </c>
      <c r="D71" s="164">
        <v>16</v>
      </c>
      <c r="E71" s="164">
        <v>3908</v>
      </c>
      <c r="F71" s="164">
        <v>13</v>
      </c>
      <c r="G71" s="164">
        <v>5357</v>
      </c>
      <c r="H71" s="164">
        <v>46</v>
      </c>
      <c r="I71" s="164">
        <v>2759</v>
      </c>
      <c r="J71" s="164">
        <v>83</v>
      </c>
      <c r="K71" s="164">
        <v>14054</v>
      </c>
      <c r="L71" s="164" t="s">
        <v>644</v>
      </c>
      <c r="M71" s="164" t="s">
        <v>527</v>
      </c>
      <c r="N71" s="164">
        <v>75</v>
      </c>
      <c r="O71" s="164">
        <v>10167</v>
      </c>
      <c r="P71" s="164">
        <v>75</v>
      </c>
      <c r="Q71" s="164">
        <v>10167</v>
      </c>
      <c r="R71" s="164">
        <v>158</v>
      </c>
      <c r="S71" s="27">
        <v>24221</v>
      </c>
    </row>
    <row r="72" spans="1:19" s="26" customFormat="1" ht="21" hidden="1" customHeight="1" outlineLevel="1" x14ac:dyDescent="0.15">
      <c r="A72" s="154" t="s">
        <v>19</v>
      </c>
      <c r="B72" s="164">
        <v>5</v>
      </c>
      <c r="C72" s="164">
        <v>1515</v>
      </c>
      <c r="D72" s="164">
        <v>7</v>
      </c>
      <c r="E72" s="164">
        <v>1757</v>
      </c>
      <c r="F72" s="164">
        <v>2</v>
      </c>
      <c r="G72" s="164">
        <v>303</v>
      </c>
      <c r="H72" s="164">
        <v>33</v>
      </c>
      <c r="I72" s="164">
        <v>1566</v>
      </c>
      <c r="J72" s="164">
        <v>47</v>
      </c>
      <c r="K72" s="164">
        <v>5141</v>
      </c>
      <c r="L72" s="164">
        <v>4</v>
      </c>
      <c r="M72" s="164">
        <v>927</v>
      </c>
      <c r="N72" s="164">
        <v>66</v>
      </c>
      <c r="O72" s="164">
        <v>11208</v>
      </c>
      <c r="P72" s="164">
        <v>70</v>
      </c>
      <c r="Q72" s="164">
        <v>12135</v>
      </c>
      <c r="R72" s="164">
        <v>117</v>
      </c>
      <c r="S72" s="27">
        <v>17276</v>
      </c>
    </row>
    <row r="73" spans="1:19" s="26" customFormat="1" ht="21" hidden="1" customHeight="1" outlineLevel="1" x14ac:dyDescent="0.15">
      <c r="A73" s="154" t="s">
        <v>20</v>
      </c>
      <c r="B73" s="164">
        <v>4</v>
      </c>
      <c r="C73" s="164">
        <v>554</v>
      </c>
      <c r="D73" s="164">
        <v>8</v>
      </c>
      <c r="E73" s="164">
        <v>487</v>
      </c>
      <c r="F73" s="164">
        <v>4</v>
      </c>
      <c r="G73" s="164">
        <v>1334</v>
      </c>
      <c r="H73" s="164">
        <v>31</v>
      </c>
      <c r="I73" s="164">
        <v>1283</v>
      </c>
      <c r="J73" s="164">
        <v>47</v>
      </c>
      <c r="K73" s="164">
        <v>3658</v>
      </c>
      <c r="L73" s="164">
        <v>5</v>
      </c>
      <c r="M73" s="164">
        <v>649</v>
      </c>
      <c r="N73" s="164">
        <v>61</v>
      </c>
      <c r="O73" s="164">
        <v>7580</v>
      </c>
      <c r="P73" s="164">
        <v>66</v>
      </c>
      <c r="Q73" s="164">
        <v>8229</v>
      </c>
      <c r="R73" s="164">
        <v>113</v>
      </c>
      <c r="S73" s="27">
        <v>11887</v>
      </c>
    </row>
    <row r="74" spans="1:19" s="26" customFormat="1" ht="21" hidden="1" customHeight="1" outlineLevel="1" x14ac:dyDescent="0.15">
      <c r="A74" s="154" t="s">
        <v>21</v>
      </c>
      <c r="B74" s="164">
        <v>5</v>
      </c>
      <c r="C74" s="164">
        <v>1129</v>
      </c>
      <c r="D74" s="164">
        <v>6</v>
      </c>
      <c r="E74" s="164">
        <v>888</v>
      </c>
      <c r="F74" s="164">
        <v>4</v>
      </c>
      <c r="G74" s="164">
        <v>265</v>
      </c>
      <c r="H74" s="164">
        <v>31</v>
      </c>
      <c r="I74" s="164">
        <v>1208</v>
      </c>
      <c r="J74" s="164">
        <v>46</v>
      </c>
      <c r="K74" s="164">
        <v>3490</v>
      </c>
      <c r="L74" s="164">
        <v>4</v>
      </c>
      <c r="M74" s="164">
        <v>921</v>
      </c>
      <c r="N74" s="164">
        <v>60</v>
      </c>
      <c r="O74" s="164">
        <v>8637</v>
      </c>
      <c r="P74" s="164">
        <v>64</v>
      </c>
      <c r="Q74" s="164">
        <v>9558</v>
      </c>
      <c r="R74" s="164">
        <v>110</v>
      </c>
      <c r="S74" s="27">
        <v>13048</v>
      </c>
    </row>
    <row r="75" spans="1:19" s="26" customFormat="1" ht="21" hidden="1" customHeight="1" outlineLevel="1" x14ac:dyDescent="0.15">
      <c r="A75" s="154" t="s">
        <v>22</v>
      </c>
      <c r="B75" s="164">
        <v>5</v>
      </c>
      <c r="C75" s="164">
        <v>1291</v>
      </c>
      <c r="D75" s="164">
        <v>2</v>
      </c>
      <c r="E75" s="164">
        <v>569</v>
      </c>
      <c r="F75" s="164">
        <v>2</v>
      </c>
      <c r="G75" s="164">
        <v>485</v>
      </c>
      <c r="H75" s="164">
        <v>32</v>
      </c>
      <c r="I75" s="164">
        <v>1492</v>
      </c>
      <c r="J75" s="164">
        <v>41</v>
      </c>
      <c r="K75" s="164">
        <v>3837</v>
      </c>
      <c r="L75" s="164">
        <v>1</v>
      </c>
      <c r="M75" s="164">
        <v>48</v>
      </c>
      <c r="N75" s="164">
        <v>40</v>
      </c>
      <c r="O75" s="164">
        <v>6611</v>
      </c>
      <c r="P75" s="164">
        <v>41</v>
      </c>
      <c r="Q75" s="164">
        <v>6659</v>
      </c>
      <c r="R75" s="164">
        <v>82</v>
      </c>
      <c r="S75" s="27">
        <v>10496</v>
      </c>
    </row>
    <row r="76" spans="1:19" s="26" customFormat="1" ht="21" hidden="1" customHeight="1" outlineLevel="1" x14ac:dyDescent="0.15">
      <c r="A76" s="154" t="s">
        <v>625</v>
      </c>
      <c r="B76" s="164">
        <v>5</v>
      </c>
      <c r="C76" s="164">
        <v>2477</v>
      </c>
      <c r="D76" s="164">
        <v>1</v>
      </c>
      <c r="E76" s="164">
        <v>294</v>
      </c>
      <c r="F76" s="164">
        <v>6</v>
      </c>
      <c r="G76" s="164">
        <v>3049</v>
      </c>
      <c r="H76" s="164">
        <v>29</v>
      </c>
      <c r="I76" s="164">
        <v>1196</v>
      </c>
      <c r="J76" s="164">
        <v>41</v>
      </c>
      <c r="K76" s="164">
        <v>7016</v>
      </c>
      <c r="L76" s="164">
        <v>7</v>
      </c>
      <c r="M76" s="164">
        <v>987</v>
      </c>
      <c r="N76" s="164">
        <v>21</v>
      </c>
      <c r="O76" s="164">
        <v>2850</v>
      </c>
      <c r="P76" s="164">
        <v>28</v>
      </c>
      <c r="Q76" s="164">
        <v>3837</v>
      </c>
      <c r="R76" s="164">
        <v>69</v>
      </c>
      <c r="S76" s="27">
        <v>10853</v>
      </c>
    </row>
    <row r="77" spans="1:19" s="26" customFormat="1" ht="21" hidden="1" customHeight="1" outlineLevel="1" x14ac:dyDescent="0.15">
      <c r="A77" s="154" t="s">
        <v>626</v>
      </c>
      <c r="B77" s="164">
        <v>9</v>
      </c>
      <c r="C77" s="164">
        <v>1708</v>
      </c>
      <c r="D77" s="164">
        <v>4</v>
      </c>
      <c r="E77" s="164">
        <v>1087</v>
      </c>
      <c r="F77" s="164">
        <v>12</v>
      </c>
      <c r="G77" s="164">
        <v>8282</v>
      </c>
      <c r="H77" s="164">
        <v>38</v>
      </c>
      <c r="I77" s="164">
        <v>3472</v>
      </c>
      <c r="J77" s="164">
        <v>63</v>
      </c>
      <c r="K77" s="164">
        <v>14549</v>
      </c>
      <c r="L77" s="164">
        <v>29</v>
      </c>
      <c r="M77" s="164">
        <v>5816</v>
      </c>
      <c r="N77" s="164">
        <v>2</v>
      </c>
      <c r="O77" s="164">
        <v>97</v>
      </c>
      <c r="P77" s="164">
        <v>31</v>
      </c>
      <c r="Q77" s="164">
        <v>5913</v>
      </c>
      <c r="R77" s="164">
        <v>94</v>
      </c>
      <c r="S77" s="27">
        <v>20462</v>
      </c>
    </row>
    <row r="78" spans="1:19" s="26" customFormat="1" ht="21" hidden="1" customHeight="1" outlineLevel="1" x14ac:dyDescent="0.15">
      <c r="A78" s="154" t="s">
        <v>25</v>
      </c>
      <c r="B78" s="164">
        <v>9</v>
      </c>
      <c r="C78" s="164">
        <v>3092</v>
      </c>
      <c r="D78" s="164">
        <v>6</v>
      </c>
      <c r="E78" s="164">
        <v>1946</v>
      </c>
      <c r="F78" s="164">
        <v>10</v>
      </c>
      <c r="G78" s="164">
        <v>5735</v>
      </c>
      <c r="H78" s="164">
        <v>22</v>
      </c>
      <c r="I78" s="164">
        <v>781</v>
      </c>
      <c r="J78" s="164">
        <v>47</v>
      </c>
      <c r="K78" s="164">
        <v>11554</v>
      </c>
      <c r="L78" s="164">
        <v>25</v>
      </c>
      <c r="M78" s="164">
        <v>5068</v>
      </c>
      <c r="N78" s="164">
        <v>4</v>
      </c>
      <c r="O78" s="164">
        <v>384</v>
      </c>
      <c r="P78" s="164">
        <v>29</v>
      </c>
      <c r="Q78" s="164">
        <v>5452</v>
      </c>
      <c r="R78" s="164">
        <v>76</v>
      </c>
      <c r="S78" s="27">
        <v>17006</v>
      </c>
    </row>
    <row r="79" spans="1:19" s="26" customFormat="1" ht="21" hidden="1" customHeight="1" outlineLevel="1" x14ac:dyDescent="0.15">
      <c r="A79" s="154" t="s">
        <v>26</v>
      </c>
      <c r="B79" s="164" t="s">
        <v>256</v>
      </c>
      <c r="C79" s="164" t="s">
        <v>256</v>
      </c>
      <c r="D79" s="164">
        <v>1</v>
      </c>
      <c r="E79" s="164">
        <v>68</v>
      </c>
      <c r="F79" s="164">
        <v>7</v>
      </c>
      <c r="G79" s="164">
        <v>5795</v>
      </c>
      <c r="H79" s="164">
        <v>33</v>
      </c>
      <c r="I79" s="164">
        <v>1448</v>
      </c>
      <c r="J79" s="164">
        <v>41</v>
      </c>
      <c r="K79" s="164">
        <v>7311</v>
      </c>
      <c r="L79" s="164">
        <v>5</v>
      </c>
      <c r="M79" s="164">
        <v>906</v>
      </c>
      <c r="N79" s="164">
        <v>8</v>
      </c>
      <c r="O79" s="164">
        <v>1224</v>
      </c>
      <c r="P79" s="164">
        <v>13</v>
      </c>
      <c r="Q79" s="164">
        <v>2130</v>
      </c>
      <c r="R79" s="164">
        <v>54</v>
      </c>
      <c r="S79" s="27">
        <v>9441</v>
      </c>
    </row>
    <row r="80" spans="1:19" s="26" customFormat="1" ht="21" hidden="1" customHeight="1" outlineLevel="1" x14ac:dyDescent="0.15">
      <c r="A80" s="154" t="s">
        <v>27</v>
      </c>
      <c r="B80" s="164">
        <v>4</v>
      </c>
      <c r="C80" s="164">
        <v>650</v>
      </c>
      <c r="D80" s="164">
        <v>2</v>
      </c>
      <c r="E80" s="164">
        <v>350</v>
      </c>
      <c r="F80" s="164">
        <v>10</v>
      </c>
      <c r="G80" s="164">
        <v>5857</v>
      </c>
      <c r="H80" s="164">
        <v>10</v>
      </c>
      <c r="I80" s="164">
        <v>331</v>
      </c>
      <c r="J80" s="164">
        <v>26</v>
      </c>
      <c r="K80" s="164">
        <v>7188</v>
      </c>
      <c r="L80" s="164">
        <v>14</v>
      </c>
      <c r="M80" s="164">
        <v>3309</v>
      </c>
      <c r="N80" s="164">
        <v>4</v>
      </c>
      <c r="O80" s="164">
        <v>127</v>
      </c>
      <c r="P80" s="164">
        <v>18</v>
      </c>
      <c r="Q80" s="164">
        <v>3436</v>
      </c>
      <c r="R80" s="164">
        <v>44</v>
      </c>
      <c r="S80" s="27">
        <v>10624</v>
      </c>
    </row>
    <row r="81" spans="1:19" s="26" customFormat="1" ht="21" hidden="1" customHeight="1" outlineLevel="1" x14ac:dyDescent="0.15">
      <c r="A81" s="154" t="s">
        <v>28</v>
      </c>
      <c r="B81" s="164">
        <v>14</v>
      </c>
      <c r="C81" s="164">
        <v>11460</v>
      </c>
      <c r="D81" s="164">
        <v>22</v>
      </c>
      <c r="E81" s="164">
        <v>2570</v>
      </c>
      <c r="F81" s="164">
        <v>5</v>
      </c>
      <c r="G81" s="164">
        <v>1107</v>
      </c>
      <c r="H81" s="164">
        <v>1</v>
      </c>
      <c r="I81" s="164">
        <v>260</v>
      </c>
      <c r="J81" s="164">
        <v>42</v>
      </c>
      <c r="K81" s="164">
        <v>15397</v>
      </c>
      <c r="L81" s="164">
        <v>19</v>
      </c>
      <c r="M81" s="164">
        <v>4126</v>
      </c>
      <c r="N81" s="164">
        <v>5</v>
      </c>
      <c r="O81" s="164">
        <v>394</v>
      </c>
      <c r="P81" s="164">
        <v>24</v>
      </c>
      <c r="Q81" s="164">
        <v>4520</v>
      </c>
      <c r="R81" s="164">
        <v>66</v>
      </c>
      <c r="S81" s="27">
        <v>19917</v>
      </c>
    </row>
    <row r="82" spans="1:19" s="26" customFormat="1" ht="21" hidden="1" customHeight="1" outlineLevel="1" x14ac:dyDescent="0.15">
      <c r="A82" s="154" t="s">
        <v>29</v>
      </c>
      <c r="B82" s="164">
        <v>5</v>
      </c>
      <c r="C82" s="164">
        <v>1933</v>
      </c>
      <c r="D82" s="164">
        <v>15</v>
      </c>
      <c r="E82" s="164">
        <v>1430</v>
      </c>
      <c r="F82" s="164">
        <v>9</v>
      </c>
      <c r="G82" s="164">
        <v>5155</v>
      </c>
      <c r="H82" s="164">
        <v>2</v>
      </c>
      <c r="I82" s="164">
        <v>31</v>
      </c>
      <c r="J82" s="164">
        <v>31</v>
      </c>
      <c r="K82" s="164">
        <v>8549</v>
      </c>
      <c r="L82" s="164">
        <v>9</v>
      </c>
      <c r="M82" s="164">
        <v>1663</v>
      </c>
      <c r="N82" s="164">
        <v>20</v>
      </c>
      <c r="O82" s="164">
        <v>3117</v>
      </c>
      <c r="P82" s="164">
        <v>29</v>
      </c>
      <c r="Q82" s="164">
        <v>4780</v>
      </c>
      <c r="R82" s="164">
        <v>60</v>
      </c>
      <c r="S82" s="27">
        <v>13329</v>
      </c>
    </row>
    <row r="83" spans="1:19" s="26" customFormat="1" ht="21" hidden="1" customHeight="1" outlineLevel="1" x14ac:dyDescent="0.15">
      <c r="A83" s="160" t="s">
        <v>30</v>
      </c>
      <c r="B83" s="164">
        <v>7</v>
      </c>
      <c r="C83" s="164">
        <v>4864</v>
      </c>
      <c r="D83" s="164">
        <v>26</v>
      </c>
      <c r="E83" s="164">
        <v>5517</v>
      </c>
      <c r="F83" s="164">
        <v>17</v>
      </c>
      <c r="G83" s="164">
        <v>5727</v>
      </c>
      <c r="H83" s="164">
        <v>3</v>
      </c>
      <c r="I83" s="164">
        <v>306</v>
      </c>
      <c r="J83" s="164">
        <v>53</v>
      </c>
      <c r="K83" s="164">
        <v>16414</v>
      </c>
      <c r="L83" s="164">
        <v>10</v>
      </c>
      <c r="M83" s="164">
        <v>2252</v>
      </c>
      <c r="N83" s="164">
        <v>17</v>
      </c>
      <c r="O83" s="164">
        <v>1173</v>
      </c>
      <c r="P83" s="164">
        <v>27</v>
      </c>
      <c r="Q83" s="164">
        <v>3425</v>
      </c>
      <c r="R83" s="164">
        <v>80</v>
      </c>
      <c r="S83" s="27">
        <v>19839</v>
      </c>
    </row>
    <row r="84" spans="1:19" s="26" customFormat="1" ht="15" hidden="1" customHeight="1" outlineLevel="1" x14ac:dyDescent="0.15">
      <c r="A84" s="351" t="s">
        <v>627</v>
      </c>
      <c r="B84" s="56">
        <v>1</v>
      </c>
      <c r="C84" s="56">
        <v>40</v>
      </c>
      <c r="D84" s="56">
        <v>14</v>
      </c>
      <c r="E84" s="56">
        <v>636</v>
      </c>
      <c r="F84" s="56">
        <v>5</v>
      </c>
      <c r="G84" s="56">
        <v>882</v>
      </c>
      <c r="H84" s="56">
        <v>2</v>
      </c>
      <c r="I84" s="56">
        <v>461</v>
      </c>
      <c r="J84" s="56">
        <v>22</v>
      </c>
      <c r="K84" s="56">
        <v>2019</v>
      </c>
      <c r="L84" s="56">
        <v>22</v>
      </c>
      <c r="M84" s="56">
        <v>5884</v>
      </c>
      <c r="N84" s="56">
        <v>15</v>
      </c>
      <c r="O84" s="56">
        <v>2174</v>
      </c>
      <c r="P84" s="56">
        <v>37</v>
      </c>
      <c r="Q84" s="56">
        <v>8058</v>
      </c>
      <c r="R84" s="56">
        <v>59</v>
      </c>
      <c r="S84" s="177">
        <v>10077</v>
      </c>
    </row>
    <row r="85" spans="1:19" s="26" customFormat="1" ht="19.5" hidden="1" customHeight="1" outlineLevel="1" x14ac:dyDescent="0.15">
      <c r="A85" s="154" t="s">
        <v>628</v>
      </c>
      <c r="B85" s="164">
        <v>2</v>
      </c>
      <c r="C85" s="164">
        <v>336</v>
      </c>
      <c r="D85" s="164">
        <v>14</v>
      </c>
      <c r="E85" s="164">
        <v>2581</v>
      </c>
      <c r="F85" s="164">
        <v>11</v>
      </c>
      <c r="G85" s="164">
        <v>7056</v>
      </c>
      <c r="H85" s="164" t="s">
        <v>35</v>
      </c>
      <c r="I85" s="164" t="s">
        <v>35</v>
      </c>
      <c r="J85" s="164">
        <v>27</v>
      </c>
      <c r="K85" s="164">
        <v>9973</v>
      </c>
      <c r="L85" s="164">
        <v>4</v>
      </c>
      <c r="M85" s="164">
        <v>849</v>
      </c>
      <c r="N85" s="164">
        <v>10</v>
      </c>
      <c r="O85" s="164">
        <v>1921</v>
      </c>
      <c r="P85" s="164">
        <v>14</v>
      </c>
      <c r="Q85" s="164">
        <v>2770</v>
      </c>
      <c r="R85" s="164">
        <v>41</v>
      </c>
      <c r="S85" s="27">
        <v>12743</v>
      </c>
    </row>
    <row r="86" spans="1:19" s="26" customFormat="1" ht="19.5" hidden="1" customHeight="1" outlineLevel="1" x14ac:dyDescent="0.15">
      <c r="A86" s="154" t="s">
        <v>32</v>
      </c>
      <c r="B86" s="164">
        <v>4</v>
      </c>
      <c r="C86" s="164">
        <v>2581</v>
      </c>
      <c r="D86" s="164">
        <v>4</v>
      </c>
      <c r="E86" s="164">
        <v>547</v>
      </c>
      <c r="F86" s="164">
        <v>6</v>
      </c>
      <c r="G86" s="164">
        <v>2769</v>
      </c>
      <c r="H86" s="164">
        <v>1</v>
      </c>
      <c r="I86" s="164">
        <v>194</v>
      </c>
      <c r="J86" s="164">
        <v>15</v>
      </c>
      <c r="K86" s="164">
        <v>6091</v>
      </c>
      <c r="L86" s="164">
        <v>6</v>
      </c>
      <c r="M86" s="164">
        <v>811</v>
      </c>
      <c r="N86" s="164">
        <v>23</v>
      </c>
      <c r="O86" s="164">
        <v>3067</v>
      </c>
      <c r="P86" s="164">
        <v>29</v>
      </c>
      <c r="Q86" s="164">
        <v>3878</v>
      </c>
      <c r="R86" s="164">
        <v>44</v>
      </c>
      <c r="S86" s="27">
        <v>9969</v>
      </c>
    </row>
    <row r="87" spans="1:19" s="26" customFormat="1" ht="19.5" hidden="1" customHeight="1" outlineLevel="1" x14ac:dyDescent="0.15">
      <c r="A87" s="154" t="s">
        <v>33</v>
      </c>
      <c r="B87" s="164">
        <v>13</v>
      </c>
      <c r="C87" s="164">
        <v>4165</v>
      </c>
      <c r="D87" s="164">
        <v>7</v>
      </c>
      <c r="E87" s="164">
        <v>2117</v>
      </c>
      <c r="F87" s="164">
        <v>4</v>
      </c>
      <c r="G87" s="164">
        <v>418</v>
      </c>
      <c r="H87" s="164">
        <v>2</v>
      </c>
      <c r="I87" s="164">
        <v>4432</v>
      </c>
      <c r="J87" s="164">
        <v>26</v>
      </c>
      <c r="K87" s="164">
        <v>11132</v>
      </c>
      <c r="L87" s="164">
        <v>16</v>
      </c>
      <c r="M87" s="164">
        <v>4291</v>
      </c>
      <c r="N87" s="164">
        <v>10</v>
      </c>
      <c r="O87" s="164">
        <v>613</v>
      </c>
      <c r="P87" s="164">
        <v>26</v>
      </c>
      <c r="Q87" s="164">
        <v>4904</v>
      </c>
      <c r="R87" s="164">
        <v>52</v>
      </c>
      <c r="S87" s="27">
        <v>16036</v>
      </c>
    </row>
    <row r="88" spans="1:19" s="26" customFormat="1" ht="19.5" hidden="1" customHeight="1" outlineLevel="1" x14ac:dyDescent="0.15">
      <c r="A88" s="160" t="s">
        <v>34</v>
      </c>
      <c r="B88" s="55">
        <v>11</v>
      </c>
      <c r="C88" s="55">
        <v>2127</v>
      </c>
      <c r="D88" s="55">
        <v>12</v>
      </c>
      <c r="E88" s="55">
        <v>1810</v>
      </c>
      <c r="F88" s="55">
        <v>11</v>
      </c>
      <c r="G88" s="55">
        <v>1584</v>
      </c>
      <c r="H88" s="55">
        <v>2</v>
      </c>
      <c r="I88" s="55">
        <v>2288</v>
      </c>
      <c r="J88" s="55">
        <v>36</v>
      </c>
      <c r="K88" s="55">
        <v>7809</v>
      </c>
      <c r="L88" s="55">
        <v>23</v>
      </c>
      <c r="M88" s="55">
        <v>4361</v>
      </c>
      <c r="N88" s="55">
        <v>9</v>
      </c>
      <c r="O88" s="55">
        <v>246</v>
      </c>
      <c r="P88" s="55">
        <v>32</v>
      </c>
      <c r="Q88" s="55">
        <v>4607</v>
      </c>
      <c r="R88" s="55">
        <v>68</v>
      </c>
      <c r="S88" s="176">
        <v>12416</v>
      </c>
    </row>
    <row r="89" spans="1:19" s="26" customFormat="1" ht="15" hidden="1" customHeight="1" outlineLevel="1" x14ac:dyDescent="0.15">
      <c r="A89" s="351" t="s">
        <v>645</v>
      </c>
      <c r="B89" s="56">
        <v>3</v>
      </c>
      <c r="C89" s="56">
        <v>1336</v>
      </c>
      <c r="D89" s="56">
        <v>4</v>
      </c>
      <c r="E89" s="56">
        <v>710</v>
      </c>
      <c r="F89" s="56">
        <v>8</v>
      </c>
      <c r="G89" s="56">
        <v>2455</v>
      </c>
      <c r="H89" s="56">
        <v>4</v>
      </c>
      <c r="I89" s="56">
        <v>1611</v>
      </c>
      <c r="J89" s="56">
        <v>19</v>
      </c>
      <c r="K89" s="56">
        <v>6112</v>
      </c>
      <c r="L89" s="56">
        <v>12</v>
      </c>
      <c r="M89" s="56">
        <v>2441</v>
      </c>
      <c r="N89" s="56">
        <v>8</v>
      </c>
      <c r="O89" s="56">
        <v>409</v>
      </c>
      <c r="P89" s="56">
        <v>20</v>
      </c>
      <c r="Q89" s="56">
        <v>2850</v>
      </c>
      <c r="R89" s="56">
        <v>39</v>
      </c>
      <c r="S89" s="177">
        <v>8962</v>
      </c>
    </row>
    <row r="90" spans="1:19" ht="19.5" hidden="1" customHeight="1" outlineLevel="1" x14ac:dyDescent="0.15">
      <c r="A90" s="636" t="s">
        <v>119</v>
      </c>
      <c r="B90" s="164">
        <v>4</v>
      </c>
      <c r="C90" s="164">
        <v>719</v>
      </c>
      <c r="D90" s="164">
        <v>6</v>
      </c>
      <c r="E90" s="164">
        <v>1061</v>
      </c>
      <c r="F90" s="164">
        <v>6</v>
      </c>
      <c r="G90" s="164">
        <v>10531</v>
      </c>
      <c r="H90" s="164" t="s">
        <v>35</v>
      </c>
      <c r="I90" s="164" t="s">
        <v>35</v>
      </c>
      <c r="J90" s="164">
        <v>16</v>
      </c>
      <c r="K90" s="164">
        <v>12311</v>
      </c>
      <c r="L90" s="164">
        <v>18</v>
      </c>
      <c r="M90" s="164">
        <v>3366</v>
      </c>
      <c r="N90" s="164">
        <v>11</v>
      </c>
      <c r="O90" s="164">
        <v>281</v>
      </c>
      <c r="P90" s="164">
        <v>29</v>
      </c>
      <c r="Q90" s="164">
        <v>3647</v>
      </c>
      <c r="R90" s="164">
        <v>45</v>
      </c>
      <c r="S90" s="27">
        <v>15958</v>
      </c>
    </row>
    <row r="91" spans="1:19" ht="19.5" hidden="1" customHeight="1" outlineLevel="1" x14ac:dyDescent="0.15">
      <c r="A91" s="636" t="s">
        <v>257</v>
      </c>
      <c r="B91" s="164">
        <v>4</v>
      </c>
      <c r="C91" s="164">
        <v>3173</v>
      </c>
      <c r="D91" s="164">
        <v>7</v>
      </c>
      <c r="E91" s="164">
        <v>3829</v>
      </c>
      <c r="F91" s="164">
        <v>10</v>
      </c>
      <c r="G91" s="164">
        <v>1598</v>
      </c>
      <c r="H91" s="164">
        <v>1</v>
      </c>
      <c r="I91" s="164">
        <v>45</v>
      </c>
      <c r="J91" s="164">
        <f t="shared" ref="J91:K94" si="1">B91+D91+F91+H91</f>
        <v>22</v>
      </c>
      <c r="K91" s="164">
        <f t="shared" si="1"/>
        <v>8645</v>
      </c>
      <c r="L91" s="164">
        <v>13</v>
      </c>
      <c r="M91" s="164">
        <v>2503</v>
      </c>
      <c r="N91" s="164">
        <v>11</v>
      </c>
      <c r="O91" s="164">
        <v>919</v>
      </c>
      <c r="P91" s="164">
        <f t="shared" ref="P91:Q94" si="2">L91+N91</f>
        <v>24</v>
      </c>
      <c r="Q91" s="164">
        <f t="shared" si="2"/>
        <v>3422</v>
      </c>
      <c r="R91" s="164">
        <f t="shared" ref="R91:S94" si="3">J91+P91</f>
        <v>46</v>
      </c>
      <c r="S91" s="27">
        <f t="shared" si="3"/>
        <v>12067</v>
      </c>
    </row>
    <row r="92" spans="1:19" ht="19.5" hidden="1" customHeight="1" outlineLevel="1" x14ac:dyDescent="0.15">
      <c r="A92" s="636" t="s">
        <v>120</v>
      </c>
      <c r="B92" s="164">
        <v>6</v>
      </c>
      <c r="C92" s="164">
        <v>864</v>
      </c>
      <c r="D92" s="164">
        <v>7</v>
      </c>
      <c r="E92" s="164">
        <v>2424</v>
      </c>
      <c r="F92" s="164">
        <v>13</v>
      </c>
      <c r="G92" s="164">
        <v>6262</v>
      </c>
      <c r="H92" s="164" t="s">
        <v>35</v>
      </c>
      <c r="I92" s="164" t="s">
        <v>35</v>
      </c>
      <c r="J92" s="164">
        <f>B92+D92+F92</f>
        <v>26</v>
      </c>
      <c r="K92" s="164">
        <f>C92+E92+G92</f>
        <v>9550</v>
      </c>
      <c r="L92" s="164">
        <v>15</v>
      </c>
      <c r="M92" s="164">
        <v>3346</v>
      </c>
      <c r="N92" s="164">
        <v>12</v>
      </c>
      <c r="O92" s="164">
        <v>356</v>
      </c>
      <c r="P92" s="164">
        <f t="shared" si="2"/>
        <v>27</v>
      </c>
      <c r="Q92" s="164">
        <f t="shared" si="2"/>
        <v>3702</v>
      </c>
      <c r="R92" s="164">
        <f t="shared" si="3"/>
        <v>53</v>
      </c>
      <c r="S92" s="27">
        <f t="shared" si="3"/>
        <v>13252</v>
      </c>
    </row>
    <row r="93" spans="1:19" ht="19.5" hidden="1" customHeight="1" outlineLevel="1" x14ac:dyDescent="0.15">
      <c r="A93" s="637" t="s">
        <v>121</v>
      </c>
      <c r="B93" s="55">
        <v>6</v>
      </c>
      <c r="C93" s="55">
        <v>1631</v>
      </c>
      <c r="D93" s="55">
        <v>7</v>
      </c>
      <c r="E93" s="55">
        <v>1675</v>
      </c>
      <c r="F93" s="55">
        <v>8</v>
      </c>
      <c r="G93" s="55">
        <v>3186</v>
      </c>
      <c r="H93" s="55" t="s">
        <v>35</v>
      </c>
      <c r="I93" s="55" t="s">
        <v>35</v>
      </c>
      <c r="J93" s="55">
        <f>B93+D93+F93</f>
        <v>21</v>
      </c>
      <c r="K93" s="55">
        <f>C93+E93+G93</f>
        <v>6492</v>
      </c>
      <c r="L93" s="55">
        <v>24</v>
      </c>
      <c r="M93" s="55">
        <v>5960</v>
      </c>
      <c r="N93" s="55">
        <v>10</v>
      </c>
      <c r="O93" s="55">
        <v>408</v>
      </c>
      <c r="P93" s="55">
        <f t="shared" si="2"/>
        <v>34</v>
      </c>
      <c r="Q93" s="55">
        <f t="shared" si="2"/>
        <v>6368</v>
      </c>
      <c r="R93" s="55">
        <f t="shared" si="3"/>
        <v>55</v>
      </c>
      <c r="S93" s="176">
        <f t="shared" si="3"/>
        <v>12860</v>
      </c>
    </row>
    <row r="94" spans="1:19" ht="19.5" customHeight="1" collapsed="1" x14ac:dyDescent="0.15">
      <c r="A94" s="638" t="s">
        <v>418</v>
      </c>
      <c r="B94" s="56">
        <v>4</v>
      </c>
      <c r="C94" s="56">
        <v>2118</v>
      </c>
      <c r="D94" s="56">
        <v>4</v>
      </c>
      <c r="E94" s="56">
        <v>294</v>
      </c>
      <c r="F94" s="56">
        <v>6</v>
      </c>
      <c r="G94" s="56">
        <v>5201</v>
      </c>
      <c r="H94" s="56">
        <v>1</v>
      </c>
      <c r="I94" s="56">
        <v>158</v>
      </c>
      <c r="J94" s="56">
        <f t="shared" si="1"/>
        <v>15</v>
      </c>
      <c r="K94" s="56">
        <f t="shared" si="1"/>
        <v>7771</v>
      </c>
      <c r="L94" s="56">
        <v>26</v>
      </c>
      <c r="M94" s="56">
        <v>5297</v>
      </c>
      <c r="N94" s="56">
        <v>7</v>
      </c>
      <c r="O94" s="56">
        <v>198</v>
      </c>
      <c r="P94" s="56">
        <f t="shared" si="2"/>
        <v>33</v>
      </c>
      <c r="Q94" s="56">
        <f t="shared" si="2"/>
        <v>5495</v>
      </c>
      <c r="R94" s="56">
        <f t="shared" si="3"/>
        <v>48</v>
      </c>
      <c r="S94" s="177">
        <f t="shared" si="3"/>
        <v>13266</v>
      </c>
    </row>
    <row r="95" spans="1:19" ht="19.5" customHeight="1" x14ac:dyDescent="0.15">
      <c r="A95" s="636" t="s">
        <v>376</v>
      </c>
      <c r="B95" s="164">
        <v>1</v>
      </c>
      <c r="C95" s="164">
        <v>728</v>
      </c>
      <c r="D95" s="164">
        <v>2</v>
      </c>
      <c r="E95" s="164">
        <v>576</v>
      </c>
      <c r="F95" s="164">
        <v>4</v>
      </c>
      <c r="G95" s="164">
        <v>2583</v>
      </c>
      <c r="H95" s="164" t="s">
        <v>35</v>
      </c>
      <c r="I95" s="164" t="s">
        <v>35</v>
      </c>
      <c r="J95" s="164">
        <v>7</v>
      </c>
      <c r="K95" s="164">
        <v>3887</v>
      </c>
      <c r="L95" s="164">
        <v>17</v>
      </c>
      <c r="M95" s="164">
        <v>3793</v>
      </c>
      <c r="N95" s="164">
        <v>7</v>
      </c>
      <c r="O95" s="164">
        <v>279</v>
      </c>
      <c r="P95" s="164">
        <v>24</v>
      </c>
      <c r="Q95" s="164">
        <v>4072</v>
      </c>
      <c r="R95" s="164">
        <v>31</v>
      </c>
      <c r="S95" s="27">
        <v>7959</v>
      </c>
    </row>
    <row r="96" spans="1:19" ht="19.5" customHeight="1" x14ac:dyDescent="0.15">
      <c r="A96" s="636" t="s">
        <v>377</v>
      </c>
      <c r="B96" s="164">
        <v>1</v>
      </c>
      <c r="C96" s="164">
        <v>292</v>
      </c>
      <c r="D96" s="164">
        <v>1</v>
      </c>
      <c r="E96" s="164">
        <v>917</v>
      </c>
      <c r="F96" s="164">
        <v>2</v>
      </c>
      <c r="G96" s="164">
        <v>266</v>
      </c>
      <c r="H96" s="164">
        <v>1</v>
      </c>
      <c r="I96" s="164">
        <v>363</v>
      </c>
      <c r="J96" s="164">
        <v>5</v>
      </c>
      <c r="K96" s="164">
        <v>1838</v>
      </c>
      <c r="L96" s="164">
        <v>4</v>
      </c>
      <c r="M96" s="164">
        <v>797</v>
      </c>
      <c r="N96" s="164">
        <v>6</v>
      </c>
      <c r="O96" s="164">
        <v>382</v>
      </c>
      <c r="P96" s="164">
        <v>10</v>
      </c>
      <c r="Q96" s="164">
        <v>1179</v>
      </c>
      <c r="R96" s="164">
        <v>15</v>
      </c>
      <c r="S96" s="27">
        <v>3017</v>
      </c>
    </row>
    <row r="97" spans="1:24" ht="19.5" customHeight="1" x14ac:dyDescent="0.15">
      <c r="A97" s="636" t="s">
        <v>378</v>
      </c>
      <c r="B97" s="164">
        <v>1</v>
      </c>
      <c r="C97" s="164">
        <v>27</v>
      </c>
      <c r="D97" s="164">
        <v>3</v>
      </c>
      <c r="E97" s="164">
        <v>797</v>
      </c>
      <c r="F97" s="164">
        <v>7</v>
      </c>
      <c r="G97" s="164">
        <v>2640</v>
      </c>
      <c r="H97" s="164">
        <v>1</v>
      </c>
      <c r="I97" s="164">
        <v>230</v>
      </c>
      <c r="J97" s="164">
        <v>12</v>
      </c>
      <c r="K97" s="164">
        <v>3694</v>
      </c>
      <c r="L97" s="164">
        <v>16</v>
      </c>
      <c r="M97" s="164">
        <v>3691</v>
      </c>
      <c r="N97" s="164">
        <v>10</v>
      </c>
      <c r="O97" s="164">
        <v>408</v>
      </c>
      <c r="P97" s="164">
        <v>26</v>
      </c>
      <c r="Q97" s="164">
        <v>4099</v>
      </c>
      <c r="R97" s="164">
        <v>38</v>
      </c>
      <c r="S97" s="27">
        <v>7793</v>
      </c>
    </row>
    <row r="98" spans="1:24" ht="19.5" customHeight="1" x14ac:dyDescent="0.15">
      <c r="A98" s="636" t="s">
        <v>379</v>
      </c>
      <c r="B98" s="164">
        <v>1</v>
      </c>
      <c r="C98" s="164">
        <v>102</v>
      </c>
      <c r="D98" s="164">
        <v>1</v>
      </c>
      <c r="E98" s="164">
        <v>134</v>
      </c>
      <c r="F98" s="164" t="s">
        <v>35</v>
      </c>
      <c r="G98" s="164" t="s">
        <v>35</v>
      </c>
      <c r="H98" s="164" t="s">
        <v>35</v>
      </c>
      <c r="I98" s="164" t="s">
        <v>35</v>
      </c>
      <c r="J98" s="164">
        <v>2</v>
      </c>
      <c r="K98" s="164">
        <v>236</v>
      </c>
      <c r="L98" s="164">
        <v>22</v>
      </c>
      <c r="M98" s="164">
        <v>5644</v>
      </c>
      <c r="N98" s="164">
        <v>5</v>
      </c>
      <c r="O98" s="164">
        <v>158</v>
      </c>
      <c r="P98" s="164">
        <v>27</v>
      </c>
      <c r="Q98" s="164">
        <v>5802</v>
      </c>
      <c r="R98" s="164">
        <v>29</v>
      </c>
      <c r="S98" s="27">
        <v>6038</v>
      </c>
    </row>
    <row r="99" spans="1:24" ht="19.5" customHeight="1" x14ac:dyDescent="0.15">
      <c r="A99" s="57" t="s">
        <v>398</v>
      </c>
      <c r="B99" s="170">
        <v>4</v>
      </c>
      <c r="C99" s="170">
        <v>5411</v>
      </c>
      <c r="D99" s="170">
        <v>2</v>
      </c>
      <c r="E99" s="170">
        <v>709</v>
      </c>
      <c r="F99" s="170">
        <v>3</v>
      </c>
      <c r="G99" s="170">
        <v>3117</v>
      </c>
      <c r="H99" s="170">
        <v>1</v>
      </c>
      <c r="I99" s="170">
        <v>1491</v>
      </c>
      <c r="J99" s="170">
        <v>10</v>
      </c>
      <c r="K99" s="170">
        <v>10728</v>
      </c>
      <c r="L99" s="170">
        <v>19</v>
      </c>
      <c r="M99" s="170">
        <v>3673</v>
      </c>
      <c r="N99" s="170">
        <v>4</v>
      </c>
      <c r="O99" s="170">
        <v>158</v>
      </c>
      <c r="P99" s="170">
        <v>23</v>
      </c>
      <c r="Q99" s="170">
        <v>3831</v>
      </c>
      <c r="R99" s="170">
        <v>33</v>
      </c>
      <c r="S99" s="171">
        <v>14559</v>
      </c>
    </row>
    <row r="100" spans="1:24" ht="19.5" customHeight="1" x14ac:dyDescent="0.15">
      <c r="A100" s="57" t="s">
        <v>629</v>
      </c>
      <c r="B100" s="170">
        <v>4</v>
      </c>
      <c r="C100" s="170">
        <v>2490</v>
      </c>
      <c r="D100" s="170">
        <v>1</v>
      </c>
      <c r="E100" s="170">
        <v>123</v>
      </c>
      <c r="F100" s="170">
        <v>1</v>
      </c>
      <c r="G100" s="170">
        <v>1594</v>
      </c>
      <c r="H100" s="170">
        <v>1</v>
      </c>
      <c r="I100" s="170">
        <v>249</v>
      </c>
      <c r="J100" s="170">
        <v>7</v>
      </c>
      <c r="K100" s="170">
        <v>4456</v>
      </c>
      <c r="L100" s="170">
        <v>17</v>
      </c>
      <c r="M100" s="170">
        <v>4330</v>
      </c>
      <c r="N100" s="170">
        <v>3</v>
      </c>
      <c r="O100" s="170">
        <v>119</v>
      </c>
      <c r="P100" s="170">
        <v>20</v>
      </c>
      <c r="Q100" s="170">
        <v>4449</v>
      </c>
      <c r="R100" s="170">
        <v>27</v>
      </c>
      <c r="S100" s="171">
        <v>8905</v>
      </c>
    </row>
    <row r="101" spans="1:24" ht="19.5" customHeight="1" x14ac:dyDescent="0.15">
      <c r="A101" s="57" t="s">
        <v>630</v>
      </c>
      <c r="B101" s="51">
        <v>3</v>
      </c>
      <c r="C101" s="51">
        <v>4572</v>
      </c>
      <c r="D101" s="51">
        <v>1</v>
      </c>
      <c r="E101" s="51">
        <v>614</v>
      </c>
      <c r="F101" s="51">
        <v>3</v>
      </c>
      <c r="G101" s="51">
        <v>6681</v>
      </c>
      <c r="H101" s="170" t="s">
        <v>35</v>
      </c>
      <c r="I101" s="170" t="s">
        <v>35</v>
      </c>
      <c r="J101" s="51">
        <v>7</v>
      </c>
      <c r="K101" s="51">
        <v>11867</v>
      </c>
      <c r="L101" s="51">
        <v>10</v>
      </c>
      <c r="M101" s="51">
        <v>1693</v>
      </c>
      <c r="N101" s="51">
        <v>9</v>
      </c>
      <c r="O101" s="51">
        <v>268</v>
      </c>
      <c r="P101" s="51">
        <v>19</v>
      </c>
      <c r="Q101" s="51">
        <v>1961</v>
      </c>
      <c r="R101" s="51">
        <v>26</v>
      </c>
      <c r="S101" s="53">
        <v>13828</v>
      </c>
    </row>
    <row r="102" spans="1:24" ht="19.5" customHeight="1" x14ac:dyDescent="0.15">
      <c r="A102" s="57" t="s">
        <v>631</v>
      </c>
      <c r="B102" s="51">
        <v>2</v>
      </c>
      <c r="C102" s="51">
        <v>2272</v>
      </c>
      <c r="D102" s="170" t="s">
        <v>35</v>
      </c>
      <c r="E102" s="170" t="s">
        <v>35</v>
      </c>
      <c r="F102" s="51">
        <v>2</v>
      </c>
      <c r="G102" s="51">
        <v>2984</v>
      </c>
      <c r="H102" s="170" t="s">
        <v>35</v>
      </c>
      <c r="I102" s="170" t="s">
        <v>35</v>
      </c>
      <c r="J102" s="51">
        <v>4</v>
      </c>
      <c r="K102" s="51">
        <v>5256</v>
      </c>
      <c r="L102" s="51">
        <v>10</v>
      </c>
      <c r="M102" s="51">
        <v>670</v>
      </c>
      <c r="N102" s="170" t="s">
        <v>35</v>
      </c>
      <c r="O102" s="170" t="s">
        <v>35</v>
      </c>
      <c r="P102" s="51">
        <v>10</v>
      </c>
      <c r="Q102" s="51">
        <v>670</v>
      </c>
      <c r="R102" s="51">
        <v>14</v>
      </c>
      <c r="S102" s="53">
        <v>5926</v>
      </c>
    </row>
    <row r="103" spans="1:24" ht="19.5" customHeight="1" x14ac:dyDescent="0.15">
      <c r="A103" s="54" t="s">
        <v>632</v>
      </c>
      <c r="B103" s="170" t="s">
        <v>35</v>
      </c>
      <c r="C103" s="170" t="s">
        <v>35</v>
      </c>
      <c r="D103" s="170" t="s">
        <v>527</v>
      </c>
      <c r="E103" s="170" t="s">
        <v>35</v>
      </c>
      <c r="F103" s="51">
        <v>1</v>
      </c>
      <c r="G103" s="51">
        <v>132</v>
      </c>
      <c r="H103" s="170" t="s">
        <v>35</v>
      </c>
      <c r="I103" s="170" t="s">
        <v>35</v>
      </c>
      <c r="J103" s="51">
        <v>1</v>
      </c>
      <c r="K103" s="51">
        <v>132</v>
      </c>
      <c r="L103" s="51">
        <v>16</v>
      </c>
      <c r="M103" s="51">
        <v>3818</v>
      </c>
      <c r="N103" s="51">
        <v>7</v>
      </c>
      <c r="O103" s="51">
        <v>241</v>
      </c>
      <c r="P103" s="51">
        <v>23</v>
      </c>
      <c r="Q103" s="51">
        <v>4059</v>
      </c>
      <c r="R103" s="51">
        <v>24</v>
      </c>
      <c r="S103" s="53">
        <v>4191</v>
      </c>
    </row>
    <row r="104" spans="1:24" ht="19.5" customHeight="1" x14ac:dyDescent="0.15">
      <c r="A104" s="54" t="s">
        <v>420</v>
      </c>
      <c r="B104" s="51" t="s">
        <v>35</v>
      </c>
      <c r="C104" s="51" t="s">
        <v>35</v>
      </c>
      <c r="D104" s="51">
        <v>2</v>
      </c>
      <c r="E104" s="51">
        <v>309</v>
      </c>
      <c r="F104" s="51">
        <v>2</v>
      </c>
      <c r="G104" s="51">
        <v>868</v>
      </c>
      <c r="H104" s="51">
        <v>6</v>
      </c>
      <c r="I104" s="51">
        <v>4603</v>
      </c>
      <c r="J104" s="51">
        <v>10</v>
      </c>
      <c r="K104" s="51">
        <v>5780</v>
      </c>
      <c r="L104" s="51">
        <v>13</v>
      </c>
      <c r="M104" s="51">
        <v>2224</v>
      </c>
      <c r="N104" s="51">
        <v>7</v>
      </c>
      <c r="O104" s="51">
        <v>195</v>
      </c>
      <c r="P104" s="51">
        <v>20</v>
      </c>
      <c r="Q104" s="51">
        <v>2419</v>
      </c>
      <c r="R104" s="51">
        <v>30</v>
      </c>
      <c r="S104" s="53">
        <v>8199</v>
      </c>
    </row>
    <row r="105" spans="1:24" ht="19.5" customHeight="1" x14ac:dyDescent="0.15">
      <c r="A105" s="54" t="s">
        <v>421</v>
      </c>
      <c r="B105" s="51">
        <v>3</v>
      </c>
      <c r="C105" s="51">
        <v>483</v>
      </c>
      <c r="D105" s="644" t="s">
        <v>101</v>
      </c>
      <c r="E105" s="644" t="s">
        <v>101</v>
      </c>
      <c r="F105" s="51">
        <v>2</v>
      </c>
      <c r="G105" s="51">
        <v>3718</v>
      </c>
      <c r="H105" s="51">
        <v>3</v>
      </c>
      <c r="I105" s="51">
        <v>808</v>
      </c>
      <c r="J105" s="51">
        <v>8</v>
      </c>
      <c r="K105" s="51">
        <v>5009</v>
      </c>
      <c r="L105" s="51">
        <v>12</v>
      </c>
      <c r="M105" s="51">
        <v>3070</v>
      </c>
      <c r="N105" s="51">
        <v>1</v>
      </c>
      <c r="O105" s="51">
        <v>33</v>
      </c>
      <c r="P105" s="51">
        <v>13</v>
      </c>
      <c r="Q105" s="51">
        <v>3103</v>
      </c>
      <c r="R105" s="51">
        <v>21</v>
      </c>
      <c r="S105" s="53">
        <v>8112</v>
      </c>
    </row>
    <row r="106" spans="1:24" ht="19.5" customHeight="1" x14ac:dyDescent="0.15">
      <c r="A106" s="54" t="s">
        <v>422</v>
      </c>
      <c r="B106" s="51" t="s">
        <v>205</v>
      </c>
      <c r="C106" s="51" t="s">
        <v>205</v>
      </c>
      <c r="D106" s="51">
        <v>3</v>
      </c>
      <c r="E106" s="51">
        <v>388</v>
      </c>
      <c r="F106" s="51">
        <v>9</v>
      </c>
      <c r="G106" s="51">
        <v>5592</v>
      </c>
      <c r="H106" s="51">
        <v>1</v>
      </c>
      <c r="I106" s="51">
        <v>76</v>
      </c>
      <c r="J106" s="51">
        <v>13</v>
      </c>
      <c r="K106" s="51">
        <v>6056</v>
      </c>
      <c r="L106" s="51">
        <v>16</v>
      </c>
      <c r="M106" s="51">
        <v>2733</v>
      </c>
      <c r="N106" s="51">
        <v>4</v>
      </c>
      <c r="O106" s="51">
        <v>126</v>
      </c>
      <c r="P106" s="51">
        <v>20</v>
      </c>
      <c r="Q106" s="51">
        <v>2859</v>
      </c>
      <c r="R106" s="51">
        <v>33</v>
      </c>
      <c r="S106" s="53">
        <v>8915</v>
      </c>
    </row>
    <row r="107" spans="1:24" ht="19.5" customHeight="1" x14ac:dyDescent="0.15">
      <c r="A107" s="60" t="s">
        <v>425</v>
      </c>
      <c r="B107" s="51">
        <v>1</v>
      </c>
      <c r="C107" s="51">
        <v>865</v>
      </c>
      <c r="D107" s="51" t="s">
        <v>205</v>
      </c>
      <c r="E107" s="51" t="s">
        <v>205</v>
      </c>
      <c r="F107" s="51" t="s">
        <v>205</v>
      </c>
      <c r="G107" s="51" t="s">
        <v>205</v>
      </c>
      <c r="H107" s="51">
        <v>3</v>
      </c>
      <c r="I107" s="51">
        <v>609</v>
      </c>
      <c r="J107" s="51">
        <v>4</v>
      </c>
      <c r="K107" s="51">
        <v>1474</v>
      </c>
      <c r="L107" s="51">
        <v>12</v>
      </c>
      <c r="M107" s="51">
        <v>3715</v>
      </c>
      <c r="N107" s="51">
        <v>2</v>
      </c>
      <c r="O107" s="51">
        <v>74</v>
      </c>
      <c r="P107" s="51">
        <v>14</v>
      </c>
      <c r="Q107" s="51">
        <v>3789</v>
      </c>
      <c r="R107" s="51">
        <v>18</v>
      </c>
      <c r="S107" s="53">
        <v>5263</v>
      </c>
    </row>
    <row r="108" spans="1:24" ht="19.5" customHeight="1" x14ac:dyDescent="0.15">
      <c r="A108" s="60" t="s">
        <v>445</v>
      </c>
      <c r="B108" s="51" t="s">
        <v>205</v>
      </c>
      <c r="C108" s="51" t="s">
        <v>205</v>
      </c>
      <c r="D108" s="51">
        <v>1</v>
      </c>
      <c r="E108" s="51">
        <v>130</v>
      </c>
      <c r="F108" s="51">
        <v>2</v>
      </c>
      <c r="G108" s="51">
        <v>2300</v>
      </c>
      <c r="H108" s="51" t="s">
        <v>205</v>
      </c>
      <c r="I108" s="51" t="s">
        <v>205</v>
      </c>
      <c r="J108" s="51">
        <v>3</v>
      </c>
      <c r="K108" s="51">
        <v>2430</v>
      </c>
      <c r="L108" s="51">
        <v>7</v>
      </c>
      <c r="M108" s="51">
        <v>2087</v>
      </c>
      <c r="N108" s="51">
        <v>9</v>
      </c>
      <c r="O108" s="51">
        <v>319</v>
      </c>
      <c r="P108" s="51">
        <v>16</v>
      </c>
      <c r="Q108" s="51">
        <v>2406</v>
      </c>
      <c r="R108" s="51">
        <v>19</v>
      </c>
      <c r="S108" s="53">
        <v>4836</v>
      </c>
    </row>
    <row r="109" spans="1:24" ht="19.5" customHeight="1" thickBot="1" x14ac:dyDescent="0.2">
      <c r="A109" s="58" t="s">
        <v>446</v>
      </c>
      <c r="B109" s="521" t="s">
        <v>205</v>
      </c>
      <c r="C109" s="521" t="s">
        <v>205</v>
      </c>
      <c r="D109" s="521">
        <v>2</v>
      </c>
      <c r="E109" s="521">
        <v>229</v>
      </c>
      <c r="F109" s="521">
        <v>2</v>
      </c>
      <c r="G109" s="521">
        <v>2700</v>
      </c>
      <c r="H109" s="521">
        <v>7</v>
      </c>
      <c r="I109" s="521">
        <v>511</v>
      </c>
      <c r="J109" s="521">
        <v>11</v>
      </c>
      <c r="K109" s="521">
        <v>3440</v>
      </c>
      <c r="L109" s="521">
        <v>9</v>
      </c>
      <c r="M109" s="521">
        <v>1491</v>
      </c>
      <c r="N109" s="521">
        <v>5</v>
      </c>
      <c r="O109" s="521">
        <v>168</v>
      </c>
      <c r="P109" s="521">
        <v>14</v>
      </c>
      <c r="Q109" s="521">
        <v>1659</v>
      </c>
      <c r="R109" s="521">
        <v>25</v>
      </c>
      <c r="S109" s="591">
        <v>5099</v>
      </c>
      <c r="T109" s="3"/>
      <c r="U109" s="3"/>
      <c r="V109" s="3"/>
      <c r="W109" s="3"/>
      <c r="X109" s="3"/>
    </row>
    <row r="110" spans="1:24" ht="18.75" customHeight="1" x14ac:dyDescent="0.15">
      <c r="J110" s="593" t="s">
        <v>646</v>
      </c>
      <c r="K110" s="593"/>
      <c r="L110" s="593"/>
      <c r="M110" s="593"/>
      <c r="N110" s="593"/>
      <c r="O110" s="593"/>
      <c r="P110" s="593"/>
      <c r="Q110" s="593"/>
      <c r="R110" s="593"/>
      <c r="S110" s="593"/>
      <c r="T110" s="64"/>
      <c r="U110" s="64"/>
      <c r="V110" s="64"/>
      <c r="W110" s="64"/>
      <c r="X110" s="64"/>
    </row>
  </sheetData>
  <mergeCells count="29">
    <mergeCell ref="A58:A59"/>
    <mergeCell ref="B58:C58"/>
    <mergeCell ref="D58:E58"/>
    <mergeCell ref="F58:G58"/>
    <mergeCell ref="H58:I58"/>
    <mergeCell ref="B59:C59"/>
    <mergeCell ref="D59:E59"/>
    <mergeCell ref="F59:G59"/>
    <mergeCell ref="H59:I59"/>
    <mergeCell ref="A1:F1"/>
    <mergeCell ref="D4:E5"/>
    <mergeCell ref="F4:G5"/>
    <mergeCell ref="B3:C5"/>
    <mergeCell ref="H4:I4"/>
    <mergeCell ref="A4:A5"/>
    <mergeCell ref="D3:O3"/>
    <mergeCell ref="J4:K5"/>
    <mergeCell ref="L4:M5"/>
    <mergeCell ref="N4:O5"/>
    <mergeCell ref="H5:I5"/>
    <mergeCell ref="J110:S110"/>
    <mergeCell ref="L59:M59"/>
    <mergeCell ref="N59:O59"/>
    <mergeCell ref="B57:S57"/>
    <mergeCell ref="J58:K59"/>
    <mergeCell ref="L58:M58"/>
    <mergeCell ref="N58:O58"/>
    <mergeCell ref="P58:Q59"/>
    <mergeCell ref="R58:S59"/>
  </mergeCells>
  <phoneticPr fontId="4"/>
  <pageMargins left="0.78740157480314965" right="0.78740157480314965" top="0.78740157480314965" bottom="0.59055118110236227" header="0.51181102362204722" footer="0.31496062992125984"/>
  <pageSetup paperSize="9" firstPageNumber="121" orientation="portrait" blackAndWhite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zoomScaleNormal="100" zoomScaleSheetLayoutView="100" workbookViewId="0">
      <selection activeCell="E40" sqref="E40"/>
    </sheetView>
  </sheetViews>
  <sheetFormatPr defaultRowHeight="13.5" outlineLevelRow="1" x14ac:dyDescent="0.15"/>
  <cols>
    <col min="1" max="1" width="16.625" style="24" customWidth="1"/>
    <col min="2" max="3" width="13.125" style="24" customWidth="1"/>
    <col min="4" max="15" width="10.625" style="24" customWidth="1"/>
    <col min="16" max="16" width="10" bestFit="1" customWidth="1"/>
    <col min="17" max="17" width="11" bestFit="1" customWidth="1"/>
  </cols>
  <sheetData>
    <row r="1" spans="1:17" ht="22.5" customHeight="1" x14ac:dyDescent="0.15">
      <c r="A1" s="289" t="s">
        <v>856</v>
      </c>
      <c r="B1" s="289"/>
      <c r="C1" s="289"/>
      <c r="D1" s="289"/>
      <c r="E1" s="289"/>
      <c r="F1" s="290"/>
      <c r="G1" s="290"/>
    </row>
    <row r="2" spans="1:17" ht="11.25" customHeight="1" thickBot="1" x14ac:dyDescent="0.2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1"/>
    </row>
    <row r="3" spans="1:17" x14ac:dyDescent="0.15">
      <c r="A3" s="645"/>
      <c r="B3" s="646" t="s">
        <v>460</v>
      </c>
      <c r="C3" s="646"/>
      <c r="D3" s="646" t="s">
        <v>107</v>
      </c>
      <c r="E3" s="646"/>
      <c r="F3" s="646" t="s">
        <v>108</v>
      </c>
      <c r="G3" s="646"/>
      <c r="H3" s="646" t="s">
        <v>105</v>
      </c>
      <c r="I3" s="646"/>
      <c r="J3" s="646" t="s">
        <v>620</v>
      </c>
      <c r="K3" s="646"/>
      <c r="L3" s="646" t="s">
        <v>524</v>
      </c>
      <c r="M3" s="646"/>
      <c r="N3" s="646" t="s">
        <v>621</v>
      </c>
      <c r="O3" s="647"/>
      <c r="P3" s="1"/>
    </row>
    <row r="4" spans="1:17" x14ac:dyDescent="0.15">
      <c r="A4" s="648" t="s">
        <v>98</v>
      </c>
      <c r="B4" s="484" t="s">
        <v>470</v>
      </c>
      <c r="C4" s="484" t="s">
        <v>647</v>
      </c>
      <c r="D4" s="484" t="s">
        <v>470</v>
      </c>
      <c r="E4" s="484" t="s">
        <v>647</v>
      </c>
      <c r="F4" s="484" t="s">
        <v>470</v>
      </c>
      <c r="G4" s="484" t="s">
        <v>647</v>
      </c>
      <c r="H4" s="484" t="s">
        <v>470</v>
      </c>
      <c r="I4" s="484" t="s">
        <v>647</v>
      </c>
      <c r="J4" s="484" t="s">
        <v>470</v>
      </c>
      <c r="K4" s="484" t="s">
        <v>647</v>
      </c>
      <c r="L4" s="484" t="s">
        <v>470</v>
      </c>
      <c r="M4" s="484" t="s">
        <v>647</v>
      </c>
      <c r="N4" s="484" t="s">
        <v>470</v>
      </c>
      <c r="O4" s="536" t="s">
        <v>647</v>
      </c>
      <c r="P4" s="1"/>
    </row>
    <row r="5" spans="1:17" ht="7.5" customHeight="1" x14ac:dyDescent="0.15">
      <c r="A5" s="343"/>
      <c r="B5" s="344" t="s">
        <v>648</v>
      </c>
      <c r="C5" s="344" t="s">
        <v>258</v>
      </c>
      <c r="D5" s="344" t="s">
        <v>86</v>
      </c>
      <c r="E5" s="344" t="s">
        <v>258</v>
      </c>
      <c r="F5" s="344" t="s">
        <v>86</v>
      </c>
      <c r="G5" s="344" t="s">
        <v>258</v>
      </c>
      <c r="H5" s="344" t="s">
        <v>86</v>
      </c>
      <c r="I5" s="344" t="s">
        <v>259</v>
      </c>
      <c r="J5" s="344" t="s">
        <v>86</v>
      </c>
      <c r="K5" s="344" t="s">
        <v>259</v>
      </c>
      <c r="L5" s="344" t="s">
        <v>86</v>
      </c>
      <c r="M5" s="344" t="s">
        <v>259</v>
      </c>
      <c r="N5" s="344" t="s">
        <v>86</v>
      </c>
      <c r="O5" s="346" t="s">
        <v>259</v>
      </c>
      <c r="P5" s="1"/>
    </row>
    <row r="6" spans="1:17" ht="21" hidden="1" customHeight="1" outlineLevel="1" x14ac:dyDescent="0.15">
      <c r="A6" s="351" t="s">
        <v>260</v>
      </c>
      <c r="B6" s="56">
        <v>11580</v>
      </c>
      <c r="C6" s="56">
        <v>34711</v>
      </c>
      <c r="D6" s="56">
        <v>4287</v>
      </c>
      <c r="E6" s="56">
        <v>19560</v>
      </c>
      <c r="F6" s="56">
        <v>2131</v>
      </c>
      <c r="G6" s="56">
        <v>2527</v>
      </c>
      <c r="H6" s="56">
        <v>46</v>
      </c>
      <c r="I6" s="56">
        <v>333</v>
      </c>
      <c r="J6" s="56">
        <v>1462</v>
      </c>
      <c r="K6" s="56">
        <v>3316</v>
      </c>
      <c r="L6" s="56">
        <v>2192</v>
      </c>
      <c r="M6" s="56">
        <v>3463</v>
      </c>
      <c r="N6" s="56">
        <v>1462</v>
      </c>
      <c r="O6" s="177">
        <v>5512</v>
      </c>
      <c r="P6" s="21"/>
      <c r="Q6" s="21"/>
    </row>
    <row r="7" spans="1:17" ht="21" hidden="1" customHeight="1" outlineLevel="1" x14ac:dyDescent="0.15">
      <c r="A7" s="154" t="s">
        <v>261</v>
      </c>
      <c r="B7" s="164">
        <v>13071</v>
      </c>
      <c r="C7" s="164">
        <v>33539</v>
      </c>
      <c r="D7" s="164">
        <v>6677</v>
      </c>
      <c r="E7" s="164">
        <v>15916</v>
      </c>
      <c r="F7" s="164">
        <v>1783</v>
      </c>
      <c r="G7" s="164">
        <v>9067</v>
      </c>
      <c r="H7" s="164" t="s">
        <v>62</v>
      </c>
      <c r="I7" s="164" t="s">
        <v>62</v>
      </c>
      <c r="J7" s="164">
        <v>990</v>
      </c>
      <c r="K7" s="164">
        <v>2477</v>
      </c>
      <c r="L7" s="164">
        <v>3066</v>
      </c>
      <c r="M7" s="164">
        <v>4027</v>
      </c>
      <c r="N7" s="164">
        <v>555</v>
      </c>
      <c r="O7" s="27">
        <v>2052</v>
      </c>
      <c r="P7" s="21"/>
      <c r="Q7" s="21"/>
    </row>
    <row r="8" spans="1:17" ht="21" hidden="1" customHeight="1" outlineLevel="1" x14ac:dyDescent="0.15">
      <c r="A8" s="154" t="s">
        <v>262</v>
      </c>
      <c r="B8" s="164">
        <v>13071</v>
      </c>
      <c r="C8" s="164">
        <v>33538</v>
      </c>
      <c r="D8" s="164">
        <v>6677</v>
      </c>
      <c r="E8" s="164">
        <v>15916</v>
      </c>
      <c r="F8" s="164">
        <v>1783</v>
      </c>
      <c r="G8" s="164">
        <v>9067</v>
      </c>
      <c r="H8" s="164" t="s">
        <v>62</v>
      </c>
      <c r="I8" s="164" t="s">
        <v>62</v>
      </c>
      <c r="J8" s="164">
        <v>990</v>
      </c>
      <c r="K8" s="164">
        <v>2477</v>
      </c>
      <c r="L8" s="164">
        <v>3066</v>
      </c>
      <c r="M8" s="164">
        <v>4026</v>
      </c>
      <c r="N8" s="164">
        <v>555</v>
      </c>
      <c r="O8" s="27">
        <v>2052</v>
      </c>
      <c r="P8" s="21"/>
      <c r="Q8" s="21"/>
    </row>
    <row r="9" spans="1:17" ht="21" hidden="1" customHeight="1" outlineLevel="1" x14ac:dyDescent="0.15">
      <c r="A9" s="154" t="s">
        <v>263</v>
      </c>
      <c r="B9" s="164">
        <v>9449</v>
      </c>
      <c r="C9" s="164">
        <v>23791</v>
      </c>
      <c r="D9" s="164">
        <v>5320</v>
      </c>
      <c r="E9" s="164">
        <v>13637</v>
      </c>
      <c r="F9" s="164">
        <v>854</v>
      </c>
      <c r="G9" s="164">
        <v>2273</v>
      </c>
      <c r="H9" s="164">
        <v>68</v>
      </c>
      <c r="I9" s="164">
        <v>459</v>
      </c>
      <c r="J9" s="164">
        <v>890</v>
      </c>
      <c r="K9" s="164">
        <v>1166</v>
      </c>
      <c r="L9" s="164">
        <v>1835</v>
      </c>
      <c r="M9" s="164">
        <v>1677</v>
      </c>
      <c r="N9" s="164">
        <v>482</v>
      </c>
      <c r="O9" s="27">
        <v>4579</v>
      </c>
      <c r="P9" s="21"/>
      <c r="Q9" s="21"/>
    </row>
    <row r="10" spans="1:17" ht="21" hidden="1" customHeight="1" outlineLevel="1" x14ac:dyDescent="0.15">
      <c r="A10" s="154" t="s">
        <v>264</v>
      </c>
      <c r="B10" s="164">
        <v>14319</v>
      </c>
      <c r="C10" s="164">
        <v>41323</v>
      </c>
      <c r="D10" s="164">
        <v>7285</v>
      </c>
      <c r="E10" s="164">
        <v>21352</v>
      </c>
      <c r="F10" s="164">
        <v>889</v>
      </c>
      <c r="G10" s="164">
        <v>3963</v>
      </c>
      <c r="H10" s="164">
        <v>456</v>
      </c>
      <c r="I10" s="164">
        <v>1236</v>
      </c>
      <c r="J10" s="164">
        <v>2047</v>
      </c>
      <c r="K10" s="164">
        <v>5835</v>
      </c>
      <c r="L10" s="164">
        <v>2131</v>
      </c>
      <c r="M10" s="164">
        <v>2532</v>
      </c>
      <c r="N10" s="164">
        <v>1511</v>
      </c>
      <c r="O10" s="27">
        <v>6405</v>
      </c>
      <c r="P10" s="21"/>
      <c r="Q10" s="21"/>
    </row>
    <row r="11" spans="1:17" ht="21" hidden="1" customHeight="1" outlineLevel="1" x14ac:dyDescent="0.15">
      <c r="A11" s="154" t="s">
        <v>265</v>
      </c>
      <c r="B11" s="164">
        <v>15306</v>
      </c>
      <c r="C11" s="164">
        <v>38279</v>
      </c>
      <c r="D11" s="164">
        <v>10212</v>
      </c>
      <c r="E11" s="164">
        <v>30782</v>
      </c>
      <c r="F11" s="164">
        <v>559</v>
      </c>
      <c r="G11" s="164">
        <v>2861</v>
      </c>
      <c r="H11" s="164" t="s">
        <v>62</v>
      </c>
      <c r="I11" s="164" t="s">
        <v>62</v>
      </c>
      <c r="J11" s="164">
        <v>1321</v>
      </c>
      <c r="K11" s="164">
        <v>1311</v>
      </c>
      <c r="L11" s="164">
        <v>3214</v>
      </c>
      <c r="M11" s="164">
        <v>3325</v>
      </c>
      <c r="N11" s="164" t="s">
        <v>62</v>
      </c>
      <c r="O11" s="27" t="s">
        <v>62</v>
      </c>
      <c r="P11" s="21"/>
      <c r="Q11" s="21"/>
    </row>
    <row r="12" spans="1:17" ht="21" hidden="1" customHeight="1" outlineLevel="1" x14ac:dyDescent="0.15">
      <c r="A12" s="154" t="s">
        <v>266</v>
      </c>
      <c r="B12" s="164">
        <v>18911</v>
      </c>
      <c r="C12" s="164">
        <v>40294</v>
      </c>
      <c r="D12" s="164">
        <v>11005</v>
      </c>
      <c r="E12" s="164">
        <v>21310</v>
      </c>
      <c r="F12" s="164">
        <v>1946</v>
      </c>
      <c r="G12" s="164">
        <v>6897</v>
      </c>
      <c r="H12" s="164">
        <v>345</v>
      </c>
      <c r="I12" s="164">
        <v>2260</v>
      </c>
      <c r="J12" s="164">
        <v>1717</v>
      </c>
      <c r="K12" s="164">
        <v>3512</v>
      </c>
      <c r="L12" s="164">
        <v>3539</v>
      </c>
      <c r="M12" s="164">
        <v>3956</v>
      </c>
      <c r="N12" s="164">
        <v>359</v>
      </c>
      <c r="O12" s="27">
        <v>2359</v>
      </c>
      <c r="P12" s="21"/>
      <c r="Q12" s="21"/>
    </row>
    <row r="13" spans="1:17" ht="21" hidden="1" customHeight="1" outlineLevel="1" x14ac:dyDescent="0.15">
      <c r="A13" s="154" t="s">
        <v>267</v>
      </c>
      <c r="B13" s="164">
        <v>20152</v>
      </c>
      <c r="C13" s="164">
        <v>55135</v>
      </c>
      <c r="D13" s="164">
        <v>9858</v>
      </c>
      <c r="E13" s="164">
        <v>25651</v>
      </c>
      <c r="F13" s="164">
        <v>736</v>
      </c>
      <c r="G13" s="164">
        <v>9214</v>
      </c>
      <c r="H13" s="164">
        <v>676</v>
      </c>
      <c r="I13" s="164">
        <v>1713</v>
      </c>
      <c r="J13" s="164">
        <v>1673</v>
      </c>
      <c r="K13" s="164">
        <v>3146</v>
      </c>
      <c r="L13" s="164">
        <v>3749</v>
      </c>
      <c r="M13" s="164">
        <v>4719</v>
      </c>
      <c r="N13" s="164">
        <v>3460</v>
      </c>
      <c r="O13" s="27">
        <v>10692</v>
      </c>
      <c r="P13" s="21"/>
      <c r="Q13" s="21"/>
    </row>
    <row r="14" spans="1:17" ht="21" hidden="1" customHeight="1" outlineLevel="1" x14ac:dyDescent="0.15">
      <c r="A14" s="154" t="s">
        <v>268</v>
      </c>
      <c r="B14" s="164">
        <v>20721</v>
      </c>
      <c r="C14" s="164">
        <v>76316</v>
      </c>
      <c r="D14" s="164">
        <v>10983</v>
      </c>
      <c r="E14" s="164">
        <v>46002</v>
      </c>
      <c r="F14" s="164">
        <v>1481</v>
      </c>
      <c r="G14" s="164">
        <v>8725</v>
      </c>
      <c r="H14" s="164">
        <v>241</v>
      </c>
      <c r="I14" s="164">
        <v>1342</v>
      </c>
      <c r="J14" s="164">
        <v>2876</v>
      </c>
      <c r="K14" s="164">
        <v>6422</v>
      </c>
      <c r="L14" s="164">
        <v>3338</v>
      </c>
      <c r="M14" s="164">
        <v>3317</v>
      </c>
      <c r="N14" s="164">
        <v>1802</v>
      </c>
      <c r="O14" s="27">
        <v>10508</v>
      </c>
      <c r="P14" s="21"/>
      <c r="Q14" s="21"/>
    </row>
    <row r="15" spans="1:17" ht="21" hidden="1" customHeight="1" outlineLevel="1" x14ac:dyDescent="0.15">
      <c r="A15" s="154" t="s">
        <v>269</v>
      </c>
      <c r="B15" s="164">
        <v>18665</v>
      </c>
      <c r="C15" s="164">
        <v>76052</v>
      </c>
      <c r="D15" s="164">
        <v>8551</v>
      </c>
      <c r="E15" s="164">
        <v>42302</v>
      </c>
      <c r="F15" s="164">
        <v>2237</v>
      </c>
      <c r="G15" s="164">
        <v>19032</v>
      </c>
      <c r="H15" s="164" t="s">
        <v>62</v>
      </c>
      <c r="I15" s="164" t="s">
        <v>62</v>
      </c>
      <c r="J15" s="164">
        <v>3773</v>
      </c>
      <c r="K15" s="164">
        <v>6711</v>
      </c>
      <c r="L15" s="164">
        <v>3138</v>
      </c>
      <c r="M15" s="164">
        <v>4391</v>
      </c>
      <c r="N15" s="164">
        <v>966</v>
      </c>
      <c r="O15" s="27">
        <v>3616</v>
      </c>
      <c r="P15" s="21"/>
      <c r="Q15" s="21"/>
    </row>
    <row r="16" spans="1:17" ht="21" hidden="1" customHeight="1" outlineLevel="1" x14ac:dyDescent="0.15">
      <c r="A16" s="154" t="s">
        <v>270</v>
      </c>
      <c r="B16" s="164">
        <v>30361</v>
      </c>
      <c r="C16" s="164">
        <v>63066</v>
      </c>
      <c r="D16" s="164">
        <v>11606</v>
      </c>
      <c r="E16" s="164">
        <v>41427</v>
      </c>
      <c r="F16" s="164">
        <v>1342</v>
      </c>
      <c r="G16" s="164">
        <v>1774</v>
      </c>
      <c r="H16" s="164" t="s">
        <v>62</v>
      </c>
      <c r="I16" s="164" t="s">
        <v>62</v>
      </c>
      <c r="J16" s="164">
        <v>5518</v>
      </c>
      <c r="K16" s="164">
        <v>7001</v>
      </c>
      <c r="L16" s="164">
        <v>5662</v>
      </c>
      <c r="M16" s="164">
        <v>5332</v>
      </c>
      <c r="N16" s="164">
        <v>6233</v>
      </c>
      <c r="O16" s="27">
        <v>7532</v>
      </c>
      <c r="P16" s="21"/>
      <c r="Q16" s="21"/>
    </row>
    <row r="17" spans="1:17" ht="21" hidden="1" customHeight="1" outlineLevel="1" x14ac:dyDescent="0.15">
      <c r="A17" s="154" t="s">
        <v>271</v>
      </c>
      <c r="B17" s="164">
        <v>14264</v>
      </c>
      <c r="C17" s="164">
        <v>63808</v>
      </c>
      <c r="D17" s="164">
        <v>6482</v>
      </c>
      <c r="E17" s="164">
        <v>31207</v>
      </c>
      <c r="F17" s="164">
        <v>1613</v>
      </c>
      <c r="G17" s="164">
        <v>11177</v>
      </c>
      <c r="H17" s="164">
        <v>130</v>
      </c>
      <c r="I17" s="164">
        <v>504</v>
      </c>
      <c r="J17" s="164">
        <v>1796</v>
      </c>
      <c r="K17" s="164">
        <v>6153</v>
      </c>
      <c r="L17" s="164">
        <v>3357</v>
      </c>
      <c r="M17" s="164">
        <v>9126</v>
      </c>
      <c r="N17" s="164">
        <v>886</v>
      </c>
      <c r="O17" s="27">
        <v>5641</v>
      </c>
      <c r="P17" s="21"/>
      <c r="Q17" s="21"/>
    </row>
    <row r="18" spans="1:17" ht="21" hidden="1" customHeight="1" outlineLevel="1" x14ac:dyDescent="0.15">
      <c r="A18" s="154" t="s">
        <v>272</v>
      </c>
      <c r="B18" s="164">
        <v>14750</v>
      </c>
      <c r="C18" s="164">
        <v>56754</v>
      </c>
      <c r="D18" s="164">
        <v>6948</v>
      </c>
      <c r="E18" s="164">
        <v>35687</v>
      </c>
      <c r="F18" s="164">
        <v>853</v>
      </c>
      <c r="G18" s="164">
        <v>5090</v>
      </c>
      <c r="H18" s="164">
        <v>1164</v>
      </c>
      <c r="I18" s="164">
        <v>2775</v>
      </c>
      <c r="J18" s="164">
        <v>2143</v>
      </c>
      <c r="K18" s="164">
        <v>4663</v>
      </c>
      <c r="L18" s="164">
        <v>3004</v>
      </c>
      <c r="M18" s="164">
        <v>5973</v>
      </c>
      <c r="N18" s="164">
        <v>638</v>
      </c>
      <c r="O18" s="27">
        <v>2566</v>
      </c>
      <c r="P18" s="21"/>
      <c r="Q18" s="21"/>
    </row>
    <row r="19" spans="1:17" ht="21" hidden="1" customHeight="1" outlineLevel="1" x14ac:dyDescent="0.15">
      <c r="A19" s="154" t="s">
        <v>273</v>
      </c>
      <c r="B19" s="164">
        <v>13514</v>
      </c>
      <c r="C19" s="164">
        <v>55561</v>
      </c>
      <c r="D19" s="164">
        <v>6970</v>
      </c>
      <c r="E19" s="164">
        <v>39012</v>
      </c>
      <c r="F19" s="164">
        <v>1234</v>
      </c>
      <c r="G19" s="164">
        <v>5364</v>
      </c>
      <c r="H19" s="164">
        <v>211</v>
      </c>
      <c r="I19" s="164">
        <v>382</v>
      </c>
      <c r="J19" s="164">
        <v>1091</v>
      </c>
      <c r="K19" s="164">
        <v>2657</v>
      </c>
      <c r="L19" s="164">
        <v>3623</v>
      </c>
      <c r="M19" s="164">
        <v>4635</v>
      </c>
      <c r="N19" s="164">
        <v>385</v>
      </c>
      <c r="O19" s="27">
        <v>3511</v>
      </c>
      <c r="P19" s="21"/>
      <c r="Q19" s="21"/>
    </row>
    <row r="20" spans="1:17" ht="21" hidden="1" customHeight="1" outlineLevel="1" x14ac:dyDescent="0.15">
      <c r="A20" s="154" t="s">
        <v>649</v>
      </c>
      <c r="B20" s="164">
        <v>17845</v>
      </c>
      <c r="C20" s="164">
        <v>84465</v>
      </c>
      <c r="D20" s="164">
        <v>9715</v>
      </c>
      <c r="E20" s="164">
        <v>56161</v>
      </c>
      <c r="F20" s="164">
        <v>1008</v>
      </c>
      <c r="G20" s="164">
        <v>5064</v>
      </c>
      <c r="H20" s="164">
        <v>132</v>
      </c>
      <c r="I20" s="164">
        <v>234</v>
      </c>
      <c r="J20" s="164">
        <v>2963</v>
      </c>
      <c r="K20" s="164">
        <v>6612</v>
      </c>
      <c r="L20" s="164">
        <v>2529</v>
      </c>
      <c r="M20" s="164">
        <v>3532</v>
      </c>
      <c r="N20" s="164">
        <v>1498</v>
      </c>
      <c r="O20" s="27">
        <v>12862</v>
      </c>
      <c r="P20" s="21"/>
      <c r="Q20" s="21"/>
    </row>
    <row r="21" spans="1:17" ht="21" hidden="1" customHeight="1" outlineLevel="1" x14ac:dyDescent="0.15">
      <c r="A21" s="154" t="s">
        <v>274</v>
      </c>
      <c r="B21" s="164">
        <v>16720</v>
      </c>
      <c r="C21" s="164">
        <v>84501</v>
      </c>
      <c r="D21" s="164">
        <v>7191</v>
      </c>
      <c r="E21" s="164">
        <v>51722</v>
      </c>
      <c r="F21" s="164">
        <v>815</v>
      </c>
      <c r="G21" s="164">
        <v>6893</v>
      </c>
      <c r="H21" s="164">
        <v>326</v>
      </c>
      <c r="I21" s="164">
        <v>4908</v>
      </c>
      <c r="J21" s="164">
        <v>2605</v>
      </c>
      <c r="K21" s="164">
        <v>5168</v>
      </c>
      <c r="L21" s="164">
        <v>4565</v>
      </c>
      <c r="M21" s="164">
        <v>8391</v>
      </c>
      <c r="N21" s="164">
        <v>1218</v>
      </c>
      <c r="O21" s="27">
        <v>7419</v>
      </c>
      <c r="P21" s="21"/>
      <c r="Q21" s="21"/>
    </row>
    <row r="22" spans="1:17" ht="21" hidden="1" customHeight="1" outlineLevel="1" x14ac:dyDescent="0.15">
      <c r="A22" s="154" t="s">
        <v>275</v>
      </c>
      <c r="B22" s="164">
        <v>18717</v>
      </c>
      <c r="C22" s="164">
        <v>101076</v>
      </c>
      <c r="D22" s="164">
        <v>7791</v>
      </c>
      <c r="E22" s="164">
        <v>41449</v>
      </c>
      <c r="F22" s="164">
        <v>1757</v>
      </c>
      <c r="G22" s="164">
        <v>12304</v>
      </c>
      <c r="H22" s="164">
        <v>798</v>
      </c>
      <c r="I22" s="164">
        <v>4947</v>
      </c>
      <c r="J22" s="164">
        <v>4346</v>
      </c>
      <c r="K22" s="164">
        <v>7989</v>
      </c>
      <c r="L22" s="164">
        <v>2838</v>
      </c>
      <c r="M22" s="164">
        <v>5074</v>
      </c>
      <c r="N22" s="164">
        <v>1187</v>
      </c>
      <c r="O22" s="27">
        <v>29313</v>
      </c>
      <c r="P22" s="21"/>
      <c r="Q22" s="21"/>
    </row>
    <row r="23" spans="1:17" ht="21" hidden="1" customHeight="1" outlineLevel="1" x14ac:dyDescent="0.15">
      <c r="A23" s="154" t="s">
        <v>276</v>
      </c>
      <c r="B23" s="164">
        <v>8601</v>
      </c>
      <c r="C23" s="164">
        <v>68944</v>
      </c>
      <c r="D23" s="164">
        <v>5969</v>
      </c>
      <c r="E23" s="164">
        <v>53802</v>
      </c>
      <c r="F23" s="164">
        <v>448</v>
      </c>
      <c r="G23" s="164">
        <v>3848</v>
      </c>
      <c r="H23" s="164">
        <v>410</v>
      </c>
      <c r="I23" s="164">
        <v>3870</v>
      </c>
      <c r="J23" s="164">
        <v>548</v>
      </c>
      <c r="K23" s="164">
        <v>853</v>
      </c>
      <c r="L23" s="164">
        <v>1147</v>
      </c>
      <c r="M23" s="164">
        <v>6105</v>
      </c>
      <c r="N23" s="164">
        <v>79</v>
      </c>
      <c r="O23" s="27">
        <v>466</v>
      </c>
      <c r="P23" s="21"/>
      <c r="Q23" s="21"/>
    </row>
    <row r="24" spans="1:17" ht="21" hidden="1" customHeight="1" outlineLevel="1" x14ac:dyDescent="0.15">
      <c r="A24" s="154" t="s">
        <v>277</v>
      </c>
      <c r="B24" s="164">
        <v>11806</v>
      </c>
      <c r="C24" s="164">
        <v>110629</v>
      </c>
      <c r="D24" s="164">
        <v>5700</v>
      </c>
      <c r="E24" s="164">
        <v>64473</v>
      </c>
      <c r="F24" s="164">
        <v>1363</v>
      </c>
      <c r="G24" s="164">
        <v>16659</v>
      </c>
      <c r="H24" s="164">
        <v>567</v>
      </c>
      <c r="I24" s="164">
        <v>4070</v>
      </c>
      <c r="J24" s="164">
        <v>1208</v>
      </c>
      <c r="K24" s="164">
        <v>6295</v>
      </c>
      <c r="L24" s="164">
        <v>1902</v>
      </c>
      <c r="M24" s="164">
        <v>6729</v>
      </c>
      <c r="N24" s="164">
        <v>1066</v>
      </c>
      <c r="O24" s="27">
        <v>12403</v>
      </c>
      <c r="P24" s="21"/>
      <c r="Q24" s="21"/>
    </row>
    <row r="25" spans="1:17" ht="21" hidden="1" customHeight="1" outlineLevel="1" x14ac:dyDescent="0.15">
      <c r="A25" s="154" t="s">
        <v>278</v>
      </c>
      <c r="B25" s="164">
        <v>18112</v>
      </c>
      <c r="C25" s="164">
        <v>84567</v>
      </c>
      <c r="D25" s="164">
        <v>9095</v>
      </c>
      <c r="E25" s="164">
        <v>52231</v>
      </c>
      <c r="F25" s="164">
        <v>1286</v>
      </c>
      <c r="G25" s="164">
        <v>4557</v>
      </c>
      <c r="H25" s="164">
        <v>871</v>
      </c>
      <c r="I25" s="164">
        <v>4013</v>
      </c>
      <c r="J25" s="164">
        <v>1608</v>
      </c>
      <c r="K25" s="164">
        <v>4933</v>
      </c>
      <c r="L25" s="164">
        <v>3532</v>
      </c>
      <c r="M25" s="164">
        <v>5300</v>
      </c>
      <c r="N25" s="164">
        <v>1720</v>
      </c>
      <c r="O25" s="27">
        <v>13533</v>
      </c>
      <c r="P25" s="21"/>
      <c r="Q25" s="22"/>
    </row>
    <row r="26" spans="1:17" ht="21" hidden="1" customHeight="1" outlineLevel="1" x14ac:dyDescent="0.15">
      <c r="A26" s="154" t="s">
        <v>279</v>
      </c>
      <c r="B26" s="164">
        <v>18638</v>
      </c>
      <c r="C26" s="164">
        <v>96634</v>
      </c>
      <c r="D26" s="164">
        <v>9939</v>
      </c>
      <c r="E26" s="164">
        <v>57137</v>
      </c>
      <c r="F26" s="164">
        <v>537</v>
      </c>
      <c r="G26" s="164">
        <v>4630</v>
      </c>
      <c r="H26" s="164">
        <v>196</v>
      </c>
      <c r="I26" s="164">
        <v>1218</v>
      </c>
      <c r="J26" s="164">
        <v>2590</v>
      </c>
      <c r="K26" s="164">
        <v>5086</v>
      </c>
      <c r="L26" s="164">
        <v>3562</v>
      </c>
      <c r="M26" s="164">
        <v>3990</v>
      </c>
      <c r="N26" s="164">
        <v>1814</v>
      </c>
      <c r="O26" s="27">
        <v>24573</v>
      </c>
      <c r="P26" s="21"/>
      <c r="Q26" s="21"/>
    </row>
    <row r="27" spans="1:17" ht="21" hidden="1" customHeight="1" outlineLevel="1" x14ac:dyDescent="0.15">
      <c r="A27" s="154" t="s">
        <v>280</v>
      </c>
      <c r="B27" s="164">
        <v>9923</v>
      </c>
      <c r="C27" s="164">
        <v>103084</v>
      </c>
      <c r="D27" s="164">
        <v>5765</v>
      </c>
      <c r="E27" s="164">
        <v>54271</v>
      </c>
      <c r="F27" s="164">
        <v>988</v>
      </c>
      <c r="G27" s="164">
        <v>19879</v>
      </c>
      <c r="H27" s="164" t="s">
        <v>62</v>
      </c>
      <c r="I27" s="164" t="s">
        <v>62</v>
      </c>
      <c r="J27" s="164">
        <v>330</v>
      </c>
      <c r="K27" s="164">
        <v>416</v>
      </c>
      <c r="L27" s="164">
        <v>1357</v>
      </c>
      <c r="M27" s="164">
        <v>2267</v>
      </c>
      <c r="N27" s="164">
        <v>1483</v>
      </c>
      <c r="O27" s="27">
        <v>26251</v>
      </c>
      <c r="P27" s="21"/>
      <c r="Q27" s="21"/>
    </row>
    <row r="28" spans="1:17" ht="15" hidden="1" customHeight="1" outlineLevel="1" x14ac:dyDescent="0.15">
      <c r="A28" s="351" t="s">
        <v>650</v>
      </c>
      <c r="B28" s="56">
        <v>12488</v>
      </c>
      <c r="C28" s="56">
        <v>114916</v>
      </c>
      <c r="D28" s="56">
        <v>7366</v>
      </c>
      <c r="E28" s="56">
        <v>86244</v>
      </c>
      <c r="F28" s="56">
        <v>459</v>
      </c>
      <c r="G28" s="56">
        <v>7057</v>
      </c>
      <c r="H28" s="56" t="s">
        <v>62</v>
      </c>
      <c r="I28" s="56" t="s">
        <v>62</v>
      </c>
      <c r="J28" s="56">
        <v>1511</v>
      </c>
      <c r="K28" s="56">
        <v>3920</v>
      </c>
      <c r="L28" s="56">
        <v>2939</v>
      </c>
      <c r="M28" s="56">
        <v>10799</v>
      </c>
      <c r="N28" s="56">
        <v>213</v>
      </c>
      <c r="O28" s="177">
        <v>6896</v>
      </c>
      <c r="P28" s="21"/>
      <c r="Q28" s="21"/>
    </row>
    <row r="29" spans="1:17" ht="19.5" hidden="1" customHeight="1" outlineLevel="1" x14ac:dyDescent="0.15">
      <c r="A29" s="154" t="s">
        <v>81</v>
      </c>
      <c r="B29" s="164">
        <v>14768</v>
      </c>
      <c r="C29" s="164">
        <v>105286</v>
      </c>
      <c r="D29" s="164">
        <v>7089</v>
      </c>
      <c r="E29" s="164">
        <v>60775</v>
      </c>
      <c r="F29" s="164">
        <v>1639</v>
      </c>
      <c r="G29" s="164">
        <v>16068</v>
      </c>
      <c r="H29" s="164">
        <v>642</v>
      </c>
      <c r="I29" s="164">
        <v>6291</v>
      </c>
      <c r="J29" s="164">
        <v>1252</v>
      </c>
      <c r="K29" s="164">
        <v>2075</v>
      </c>
      <c r="L29" s="164">
        <v>3280</v>
      </c>
      <c r="M29" s="164">
        <v>4941</v>
      </c>
      <c r="N29" s="164">
        <v>866</v>
      </c>
      <c r="O29" s="27">
        <v>15136</v>
      </c>
      <c r="P29" s="21"/>
      <c r="Q29" s="21"/>
    </row>
    <row r="30" spans="1:17" ht="19.5" hidden="1" customHeight="1" outlineLevel="1" x14ac:dyDescent="0.15">
      <c r="A30" s="154" t="s">
        <v>82</v>
      </c>
      <c r="B30" s="164">
        <v>14478</v>
      </c>
      <c r="C30" s="164">
        <v>83872</v>
      </c>
      <c r="D30" s="164">
        <v>7203</v>
      </c>
      <c r="E30" s="164">
        <v>60060</v>
      </c>
      <c r="F30" s="164">
        <v>1830</v>
      </c>
      <c r="G30" s="164">
        <v>9958</v>
      </c>
      <c r="H30" s="164" t="s">
        <v>62</v>
      </c>
      <c r="I30" s="164" t="s">
        <v>62</v>
      </c>
      <c r="J30" s="164">
        <v>1264</v>
      </c>
      <c r="K30" s="164">
        <v>2681</v>
      </c>
      <c r="L30" s="164">
        <v>1938</v>
      </c>
      <c r="M30" s="164">
        <v>2649</v>
      </c>
      <c r="N30" s="164">
        <v>2243</v>
      </c>
      <c r="O30" s="27">
        <v>8524</v>
      </c>
      <c r="P30" s="21"/>
      <c r="Q30" s="21"/>
    </row>
    <row r="31" spans="1:17" ht="19.5" hidden="1" customHeight="1" outlineLevel="1" x14ac:dyDescent="0.15">
      <c r="A31" s="154" t="s">
        <v>83</v>
      </c>
      <c r="B31" s="164">
        <v>32433</v>
      </c>
      <c r="C31" s="164">
        <v>161388</v>
      </c>
      <c r="D31" s="164">
        <v>17174</v>
      </c>
      <c r="E31" s="164">
        <v>96130</v>
      </c>
      <c r="F31" s="164">
        <v>2289</v>
      </c>
      <c r="G31" s="164">
        <v>19607</v>
      </c>
      <c r="H31" s="164">
        <v>416</v>
      </c>
      <c r="I31" s="164">
        <v>7449</v>
      </c>
      <c r="J31" s="164">
        <v>2828</v>
      </c>
      <c r="K31" s="164">
        <v>6331</v>
      </c>
      <c r="L31" s="164">
        <v>6980</v>
      </c>
      <c r="M31" s="164">
        <v>12408</v>
      </c>
      <c r="N31" s="164">
        <v>2746</v>
      </c>
      <c r="O31" s="27">
        <v>19463</v>
      </c>
      <c r="P31" s="21"/>
      <c r="Q31" s="21"/>
    </row>
    <row r="32" spans="1:17" ht="19.5" hidden="1" customHeight="1" outlineLevel="1" x14ac:dyDescent="0.15">
      <c r="A32" s="160" t="s">
        <v>84</v>
      </c>
      <c r="B32" s="55">
        <v>9259</v>
      </c>
      <c r="C32" s="55">
        <v>58006</v>
      </c>
      <c r="D32" s="55">
        <v>4125</v>
      </c>
      <c r="E32" s="55">
        <v>34798</v>
      </c>
      <c r="F32" s="55">
        <v>2307</v>
      </c>
      <c r="G32" s="55">
        <v>13693</v>
      </c>
      <c r="H32" s="55">
        <v>163</v>
      </c>
      <c r="I32" s="55">
        <v>755</v>
      </c>
      <c r="J32" s="55">
        <v>703</v>
      </c>
      <c r="K32" s="55">
        <v>1065</v>
      </c>
      <c r="L32" s="55">
        <v>1250</v>
      </c>
      <c r="M32" s="55">
        <v>1862</v>
      </c>
      <c r="N32" s="55">
        <v>711</v>
      </c>
      <c r="O32" s="176">
        <v>5833</v>
      </c>
      <c r="P32" s="21"/>
      <c r="Q32" s="21"/>
    </row>
    <row r="33" spans="1:17" ht="15" hidden="1" customHeight="1" outlineLevel="1" x14ac:dyDescent="0.15">
      <c r="A33" s="351" t="s">
        <v>651</v>
      </c>
      <c r="B33" s="56">
        <v>18540</v>
      </c>
      <c r="C33" s="56">
        <v>101860</v>
      </c>
      <c r="D33" s="56">
        <v>6915</v>
      </c>
      <c r="E33" s="56">
        <v>48093</v>
      </c>
      <c r="F33" s="56">
        <v>1923</v>
      </c>
      <c r="G33" s="56">
        <v>12593</v>
      </c>
      <c r="H33" s="56">
        <v>793</v>
      </c>
      <c r="I33" s="56">
        <v>5442</v>
      </c>
      <c r="J33" s="56">
        <v>3038</v>
      </c>
      <c r="K33" s="56">
        <v>6947</v>
      </c>
      <c r="L33" s="56">
        <v>3853</v>
      </c>
      <c r="M33" s="56">
        <v>8459</v>
      </c>
      <c r="N33" s="56">
        <v>2018</v>
      </c>
      <c r="O33" s="177">
        <v>20326</v>
      </c>
      <c r="P33" s="21"/>
      <c r="Q33" s="21"/>
    </row>
    <row r="34" spans="1:17" ht="19.5" hidden="1" customHeight="1" outlineLevel="1" x14ac:dyDescent="0.15">
      <c r="A34" s="154" t="s">
        <v>652</v>
      </c>
      <c r="B34" s="164">
        <v>13809</v>
      </c>
      <c r="C34" s="164">
        <v>98752</v>
      </c>
      <c r="D34" s="164">
        <v>7641</v>
      </c>
      <c r="E34" s="164">
        <v>71171</v>
      </c>
      <c r="F34" s="164">
        <v>1107</v>
      </c>
      <c r="G34" s="164">
        <v>6522</v>
      </c>
      <c r="H34" s="164">
        <v>168</v>
      </c>
      <c r="I34" s="164">
        <v>998</v>
      </c>
      <c r="J34" s="164">
        <v>1655</v>
      </c>
      <c r="K34" s="164">
        <v>3235</v>
      </c>
      <c r="L34" s="164">
        <v>1443</v>
      </c>
      <c r="M34" s="164">
        <v>2245</v>
      </c>
      <c r="N34" s="164">
        <v>1795</v>
      </c>
      <c r="O34" s="27">
        <v>14581</v>
      </c>
      <c r="P34" s="21"/>
      <c r="Q34" s="21"/>
    </row>
    <row r="35" spans="1:17" ht="19.5" hidden="1" customHeight="1" outlineLevel="1" x14ac:dyDescent="0.15">
      <c r="A35" s="154" t="s">
        <v>653</v>
      </c>
      <c r="B35" s="164">
        <v>6965</v>
      </c>
      <c r="C35" s="164">
        <v>61075</v>
      </c>
      <c r="D35" s="164">
        <v>3985</v>
      </c>
      <c r="E35" s="164">
        <v>35966</v>
      </c>
      <c r="F35" s="164">
        <v>843</v>
      </c>
      <c r="G35" s="164">
        <v>14087</v>
      </c>
      <c r="H35" s="164" t="s">
        <v>62</v>
      </c>
      <c r="I35" s="164" t="s">
        <v>62</v>
      </c>
      <c r="J35" s="164">
        <v>911</v>
      </c>
      <c r="K35" s="164">
        <v>2544</v>
      </c>
      <c r="L35" s="164">
        <v>852</v>
      </c>
      <c r="M35" s="164">
        <v>1843</v>
      </c>
      <c r="N35" s="164">
        <v>374</v>
      </c>
      <c r="O35" s="27">
        <v>6635</v>
      </c>
      <c r="P35" s="21"/>
      <c r="Q35" s="21"/>
    </row>
    <row r="36" spans="1:17" ht="19.5" hidden="1" customHeight="1" outlineLevel="1" x14ac:dyDescent="0.15">
      <c r="A36" s="154" t="s">
        <v>654</v>
      </c>
      <c r="B36" s="164">
        <v>13058</v>
      </c>
      <c r="C36" s="164">
        <v>88209</v>
      </c>
      <c r="D36" s="164">
        <v>5872</v>
      </c>
      <c r="E36" s="164">
        <v>48411</v>
      </c>
      <c r="F36" s="164">
        <v>1689</v>
      </c>
      <c r="G36" s="164">
        <v>13945</v>
      </c>
      <c r="H36" s="164">
        <v>450</v>
      </c>
      <c r="I36" s="164">
        <v>5753</v>
      </c>
      <c r="J36" s="164">
        <v>1705</v>
      </c>
      <c r="K36" s="164">
        <v>2639</v>
      </c>
      <c r="L36" s="164">
        <v>2992</v>
      </c>
      <c r="M36" s="164">
        <v>6281</v>
      </c>
      <c r="N36" s="164">
        <v>350</v>
      </c>
      <c r="O36" s="27">
        <v>11180</v>
      </c>
      <c r="P36" s="21"/>
      <c r="Q36" s="21"/>
    </row>
    <row r="37" spans="1:17" ht="19.5" hidden="1" customHeight="1" outlineLevel="1" x14ac:dyDescent="0.15">
      <c r="A37" s="160" t="s">
        <v>655</v>
      </c>
      <c r="B37" s="55">
        <v>8734</v>
      </c>
      <c r="C37" s="55">
        <v>65161</v>
      </c>
      <c r="D37" s="55">
        <v>4841</v>
      </c>
      <c r="E37" s="55">
        <v>45070</v>
      </c>
      <c r="F37" s="55">
        <v>589</v>
      </c>
      <c r="G37" s="55">
        <v>4906</v>
      </c>
      <c r="H37" s="55">
        <v>141</v>
      </c>
      <c r="I37" s="55">
        <v>396</v>
      </c>
      <c r="J37" s="55">
        <v>443</v>
      </c>
      <c r="K37" s="55">
        <v>902</v>
      </c>
      <c r="L37" s="55">
        <v>1954</v>
      </c>
      <c r="M37" s="55">
        <v>3704</v>
      </c>
      <c r="N37" s="55">
        <v>766</v>
      </c>
      <c r="O37" s="176">
        <v>10183</v>
      </c>
      <c r="P37" s="21"/>
      <c r="Q37" s="21"/>
    </row>
    <row r="38" spans="1:17" ht="19.5" customHeight="1" collapsed="1" x14ac:dyDescent="0.15">
      <c r="A38" s="351" t="s">
        <v>656</v>
      </c>
      <c r="B38" s="56">
        <v>10479</v>
      </c>
      <c r="C38" s="56">
        <v>80000</v>
      </c>
      <c r="D38" s="56">
        <v>4255</v>
      </c>
      <c r="E38" s="56">
        <v>40342</v>
      </c>
      <c r="F38" s="56">
        <v>492</v>
      </c>
      <c r="G38" s="56">
        <v>7307</v>
      </c>
      <c r="H38" s="56">
        <v>533</v>
      </c>
      <c r="I38" s="56">
        <v>4525</v>
      </c>
      <c r="J38" s="56">
        <v>1292</v>
      </c>
      <c r="K38" s="56">
        <v>3112</v>
      </c>
      <c r="L38" s="56">
        <v>2074</v>
      </c>
      <c r="M38" s="56">
        <v>3032</v>
      </c>
      <c r="N38" s="56">
        <v>1833</v>
      </c>
      <c r="O38" s="177">
        <v>21682</v>
      </c>
      <c r="P38" s="21"/>
      <c r="Q38" s="21"/>
    </row>
    <row r="39" spans="1:17" ht="19.5" customHeight="1" x14ac:dyDescent="0.15">
      <c r="A39" s="154" t="s">
        <v>385</v>
      </c>
      <c r="B39" s="164">
        <v>9808</v>
      </c>
      <c r="C39" s="164">
        <v>48474</v>
      </c>
      <c r="D39" s="164">
        <v>4733</v>
      </c>
      <c r="E39" s="164">
        <v>33920</v>
      </c>
      <c r="F39" s="164">
        <v>838</v>
      </c>
      <c r="G39" s="164">
        <v>4731</v>
      </c>
      <c r="H39" s="164" t="s">
        <v>62</v>
      </c>
      <c r="I39" s="164" t="s">
        <v>62</v>
      </c>
      <c r="J39" s="164">
        <v>852</v>
      </c>
      <c r="K39" s="164">
        <v>1050</v>
      </c>
      <c r="L39" s="164">
        <v>3091</v>
      </c>
      <c r="M39" s="164">
        <v>6911</v>
      </c>
      <c r="N39" s="164">
        <v>294</v>
      </c>
      <c r="O39" s="27">
        <v>1862</v>
      </c>
      <c r="P39" s="21"/>
      <c r="Q39" s="21"/>
    </row>
    <row r="40" spans="1:17" ht="19.5" customHeight="1" x14ac:dyDescent="0.15">
      <c r="A40" s="154" t="s">
        <v>386</v>
      </c>
      <c r="B40" s="164">
        <v>11063</v>
      </c>
      <c r="C40" s="164">
        <v>87370</v>
      </c>
      <c r="D40" s="164">
        <v>4945</v>
      </c>
      <c r="E40" s="164">
        <v>44914</v>
      </c>
      <c r="F40" s="164">
        <v>672</v>
      </c>
      <c r="G40" s="164">
        <v>8120</v>
      </c>
      <c r="H40" s="164">
        <v>418</v>
      </c>
      <c r="I40" s="164">
        <v>5702</v>
      </c>
      <c r="J40" s="164">
        <v>1403</v>
      </c>
      <c r="K40" s="164">
        <v>3387</v>
      </c>
      <c r="L40" s="164">
        <v>3408</v>
      </c>
      <c r="M40" s="164">
        <v>19832</v>
      </c>
      <c r="N40" s="164">
        <v>217</v>
      </c>
      <c r="O40" s="27">
        <v>5415</v>
      </c>
      <c r="P40" s="21"/>
      <c r="Q40" s="21"/>
    </row>
    <row r="41" spans="1:17" ht="19.5" customHeight="1" x14ac:dyDescent="0.15">
      <c r="A41" s="154" t="s">
        <v>387</v>
      </c>
      <c r="B41" s="164">
        <v>8588</v>
      </c>
      <c r="C41" s="164">
        <v>79722</v>
      </c>
      <c r="D41" s="164">
        <v>3450</v>
      </c>
      <c r="E41" s="164">
        <v>45009</v>
      </c>
      <c r="F41" s="164">
        <v>87</v>
      </c>
      <c r="G41" s="164">
        <v>1212</v>
      </c>
      <c r="H41" s="164">
        <v>460</v>
      </c>
      <c r="I41" s="164">
        <v>7879</v>
      </c>
      <c r="J41" s="164">
        <v>1031</v>
      </c>
      <c r="K41" s="164">
        <v>5548</v>
      </c>
      <c r="L41" s="164">
        <v>3117</v>
      </c>
      <c r="M41" s="164">
        <v>15647</v>
      </c>
      <c r="N41" s="164">
        <v>443</v>
      </c>
      <c r="O41" s="27">
        <v>4427</v>
      </c>
      <c r="P41" s="21"/>
      <c r="Q41" s="21"/>
    </row>
    <row r="42" spans="1:17" ht="19.5" customHeight="1" x14ac:dyDescent="0.15">
      <c r="A42" s="154" t="s">
        <v>388</v>
      </c>
      <c r="B42" s="164">
        <v>8058</v>
      </c>
      <c r="C42" s="164">
        <v>48515</v>
      </c>
      <c r="D42" s="164">
        <v>3804</v>
      </c>
      <c r="E42" s="164">
        <v>28978</v>
      </c>
      <c r="F42" s="164">
        <v>220</v>
      </c>
      <c r="G42" s="164">
        <v>1676</v>
      </c>
      <c r="H42" s="164">
        <v>470</v>
      </c>
      <c r="I42" s="164">
        <v>3409</v>
      </c>
      <c r="J42" s="164">
        <v>1646</v>
      </c>
      <c r="K42" s="164">
        <v>4963</v>
      </c>
      <c r="L42" s="164">
        <v>1174</v>
      </c>
      <c r="M42" s="164">
        <v>2531</v>
      </c>
      <c r="N42" s="164">
        <v>744</v>
      </c>
      <c r="O42" s="27">
        <v>6958</v>
      </c>
      <c r="P42" s="21"/>
      <c r="Q42" s="21"/>
    </row>
    <row r="43" spans="1:17" ht="19.5" customHeight="1" x14ac:dyDescent="0.15">
      <c r="A43" s="54" t="s">
        <v>389</v>
      </c>
      <c r="B43" s="170">
        <v>9268</v>
      </c>
      <c r="C43" s="170">
        <v>81348</v>
      </c>
      <c r="D43" s="170">
        <v>4074</v>
      </c>
      <c r="E43" s="170">
        <v>41131</v>
      </c>
      <c r="F43" s="170">
        <v>252</v>
      </c>
      <c r="G43" s="170">
        <v>999</v>
      </c>
      <c r="H43" s="170">
        <v>220</v>
      </c>
      <c r="I43" s="170">
        <v>2211</v>
      </c>
      <c r="J43" s="170">
        <v>1959</v>
      </c>
      <c r="K43" s="170">
        <v>11643</v>
      </c>
      <c r="L43" s="170">
        <v>2231</v>
      </c>
      <c r="M43" s="170">
        <v>10334</v>
      </c>
      <c r="N43" s="170">
        <v>532</v>
      </c>
      <c r="O43" s="171">
        <v>15030</v>
      </c>
      <c r="P43" s="21"/>
      <c r="Q43" s="21"/>
    </row>
    <row r="44" spans="1:17" ht="19.5" customHeight="1" x14ac:dyDescent="0.15">
      <c r="A44" s="54" t="s">
        <v>657</v>
      </c>
      <c r="B44" s="170">
        <v>10023</v>
      </c>
      <c r="C44" s="170">
        <v>81062</v>
      </c>
      <c r="D44" s="170">
        <v>4563</v>
      </c>
      <c r="E44" s="170">
        <v>50624</v>
      </c>
      <c r="F44" s="170">
        <v>1337</v>
      </c>
      <c r="G44" s="170">
        <v>11826</v>
      </c>
      <c r="H44" s="170">
        <v>194</v>
      </c>
      <c r="I44" s="170">
        <v>1055</v>
      </c>
      <c r="J44" s="170">
        <v>1324</v>
      </c>
      <c r="K44" s="170">
        <v>3641</v>
      </c>
      <c r="L44" s="170">
        <v>1944</v>
      </c>
      <c r="M44" s="170">
        <v>5605</v>
      </c>
      <c r="N44" s="170">
        <v>661</v>
      </c>
      <c r="O44" s="171">
        <v>8311</v>
      </c>
      <c r="P44" s="21"/>
      <c r="Q44" s="21"/>
    </row>
    <row r="45" spans="1:17" ht="19.5" customHeight="1" x14ac:dyDescent="0.15">
      <c r="A45" s="54" t="s">
        <v>658</v>
      </c>
      <c r="B45" s="51">
        <v>9161</v>
      </c>
      <c r="C45" s="51">
        <v>76172</v>
      </c>
      <c r="D45" s="51">
        <v>5681</v>
      </c>
      <c r="E45" s="51">
        <v>56206</v>
      </c>
      <c r="F45" s="51">
        <v>996</v>
      </c>
      <c r="G45" s="51">
        <v>8914</v>
      </c>
      <c r="H45" s="51">
        <v>318</v>
      </c>
      <c r="I45" s="51">
        <v>4847</v>
      </c>
      <c r="J45" s="51">
        <v>761</v>
      </c>
      <c r="K45" s="51">
        <v>2372</v>
      </c>
      <c r="L45" s="51">
        <v>1271</v>
      </c>
      <c r="M45" s="51">
        <v>2824</v>
      </c>
      <c r="N45" s="51">
        <v>134</v>
      </c>
      <c r="O45" s="53">
        <v>1009</v>
      </c>
      <c r="P45" s="21"/>
      <c r="Q45" s="21"/>
    </row>
    <row r="46" spans="1:17" ht="19.5" customHeight="1" x14ac:dyDescent="0.15">
      <c r="A46" s="54" t="s">
        <v>659</v>
      </c>
      <c r="B46" s="51">
        <v>6071</v>
      </c>
      <c r="C46" s="51">
        <v>48618</v>
      </c>
      <c r="D46" s="51">
        <v>3793</v>
      </c>
      <c r="E46" s="51">
        <v>32715</v>
      </c>
      <c r="F46" s="51">
        <v>458</v>
      </c>
      <c r="G46" s="51">
        <v>6743</v>
      </c>
      <c r="H46" s="51">
        <v>296</v>
      </c>
      <c r="I46" s="51">
        <v>1318</v>
      </c>
      <c r="J46" s="51">
        <v>420</v>
      </c>
      <c r="K46" s="51">
        <v>547</v>
      </c>
      <c r="L46" s="51">
        <v>666</v>
      </c>
      <c r="M46" s="51">
        <v>1796</v>
      </c>
      <c r="N46" s="51">
        <v>438</v>
      </c>
      <c r="O46" s="53">
        <v>5499</v>
      </c>
      <c r="P46" s="21"/>
      <c r="Q46" s="21"/>
    </row>
    <row r="47" spans="1:17" ht="19.5" customHeight="1" x14ac:dyDescent="0.15">
      <c r="A47" s="54" t="s">
        <v>660</v>
      </c>
      <c r="B47" s="51">
        <v>5964</v>
      </c>
      <c r="C47" s="51">
        <v>37525</v>
      </c>
      <c r="D47" s="51">
        <v>2983</v>
      </c>
      <c r="E47" s="51">
        <v>25099</v>
      </c>
      <c r="F47" s="51">
        <v>938</v>
      </c>
      <c r="G47" s="51">
        <v>6255</v>
      </c>
      <c r="H47" s="170" t="s">
        <v>62</v>
      </c>
      <c r="I47" s="170" t="s">
        <v>62</v>
      </c>
      <c r="J47" s="51">
        <v>428</v>
      </c>
      <c r="K47" s="51">
        <v>693</v>
      </c>
      <c r="L47" s="51">
        <v>1615</v>
      </c>
      <c r="M47" s="51">
        <v>5478</v>
      </c>
      <c r="N47" s="170" t="s">
        <v>62</v>
      </c>
      <c r="O47" s="171" t="s">
        <v>62</v>
      </c>
      <c r="P47" s="21"/>
      <c r="Q47" s="21"/>
    </row>
    <row r="48" spans="1:17" ht="19.5" customHeight="1" x14ac:dyDescent="0.15">
      <c r="A48" s="61" t="s">
        <v>447</v>
      </c>
      <c r="B48" s="51">
        <v>6783</v>
      </c>
      <c r="C48" s="51">
        <v>51099</v>
      </c>
      <c r="D48" s="51">
        <v>3442</v>
      </c>
      <c r="E48" s="51">
        <v>31198</v>
      </c>
      <c r="F48" s="51">
        <v>995</v>
      </c>
      <c r="G48" s="51">
        <v>10099</v>
      </c>
      <c r="H48" s="51">
        <v>295</v>
      </c>
      <c r="I48" s="51">
        <v>1523</v>
      </c>
      <c r="J48" s="51">
        <v>829</v>
      </c>
      <c r="K48" s="51">
        <v>4364</v>
      </c>
      <c r="L48" s="51">
        <v>1100</v>
      </c>
      <c r="M48" s="51">
        <v>2633</v>
      </c>
      <c r="N48" s="51">
        <v>122</v>
      </c>
      <c r="O48" s="53">
        <v>1282</v>
      </c>
      <c r="P48" s="21"/>
      <c r="Q48" s="21"/>
    </row>
    <row r="49" spans="1:17" ht="19.5" customHeight="1" x14ac:dyDescent="0.15">
      <c r="A49" s="61" t="s">
        <v>438</v>
      </c>
      <c r="B49" s="51">
        <v>10752</v>
      </c>
      <c r="C49" s="51">
        <v>74555</v>
      </c>
      <c r="D49" s="51">
        <v>2624</v>
      </c>
      <c r="E49" s="51">
        <v>25439</v>
      </c>
      <c r="F49" s="51">
        <v>658</v>
      </c>
      <c r="G49" s="51">
        <v>6929</v>
      </c>
      <c r="H49" s="51">
        <v>245</v>
      </c>
      <c r="I49" s="51">
        <v>2116</v>
      </c>
      <c r="J49" s="51">
        <v>545</v>
      </c>
      <c r="K49" s="51">
        <v>929</v>
      </c>
      <c r="L49" s="51">
        <v>5990</v>
      </c>
      <c r="M49" s="51">
        <v>32035</v>
      </c>
      <c r="N49" s="51">
        <v>690</v>
      </c>
      <c r="O49" s="53">
        <v>7107</v>
      </c>
      <c r="P49" s="21"/>
      <c r="Q49" s="21"/>
    </row>
    <row r="50" spans="1:17" ht="19.5" customHeight="1" x14ac:dyDescent="0.15">
      <c r="A50" s="61" t="s">
        <v>439</v>
      </c>
      <c r="B50" s="51">
        <v>10086</v>
      </c>
      <c r="C50" s="51">
        <v>88190</v>
      </c>
      <c r="D50" s="51">
        <v>5041</v>
      </c>
      <c r="E50" s="51">
        <v>55081</v>
      </c>
      <c r="F50" s="51">
        <v>274</v>
      </c>
      <c r="G50" s="51">
        <v>1607</v>
      </c>
      <c r="H50" s="51">
        <v>1368</v>
      </c>
      <c r="I50" s="51">
        <v>15585</v>
      </c>
      <c r="J50" s="51">
        <v>924</v>
      </c>
      <c r="K50" s="51">
        <v>1859</v>
      </c>
      <c r="L50" s="51">
        <v>1271</v>
      </c>
      <c r="M50" s="51">
        <v>2074</v>
      </c>
      <c r="N50" s="51">
        <v>1208</v>
      </c>
      <c r="O50" s="53">
        <v>11984</v>
      </c>
      <c r="P50" s="21"/>
      <c r="Q50" s="21"/>
    </row>
    <row r="51" spans="1:17" ht="19.5" customHeight="1" x14ac:dyDescent="0.15">
      <c r="A51" s="61" t="s">
        <v>448</v>
      </c>
      <c r="B51" s="51">
        <v>5569</v>
      </c>
      <c r="C51" s="51">
        <v>37315</v>
      </c>
      <c r="D51" s="51">
        <v>3769</v>
      </c>
      <c r="E51" s="51">
        <v>32741</v>
      </c>
      <c r="F51" s="51">
        <v>218</v>
      </c>
      <c r="G51" s="51">
        <v>540</v>
      </c>
      <c r="H51" s="51" t="s">
        <v>62</v>
      </c>
      <c r="I51" s="51" t="s">
        <v>62</v>
      </c>
      <c r="J51" s="51">
        <v>559</v>
      </c>
      <c r="K51" s="51">
        <v>1882</v>
      </c>
      <c r="L51" s="51">
        <v>958</v>
      </c>
      <c r="M51" s="51">
        <v>1439</v>
      </c>
      <c r="N51" s="51">
        <v>65</v>
      </c>
      <c r="O51" s="53">
        <v>713</v>
      </c>
      <c r="P51" s="21"/>
      <c r="Q51" s="21"/>
    </row>
    <row r="52" spans="1:17" ht="19.5" customHeight="1" x14ac:dyDescent="0.15">
      <c r="A52" s="61" t="s">
        <v>661</v>
      </c>
      <c r="B52" s="170">
        <v>4058</v>
      </c>
      <c r="C52" s="51">
        <v>37960</v>
      </c>
      <c r="D52" s="51">
        <v>3091</v>
      </c>
      <c r="E52" s="51">
        <v>32950</v>
      </c>
      <c r="F52" s="51">
        <v>282</v>
      </c>
      <c r="G52" s="51">
        <v>2692</v>
      </c>
      <c r="H52" s="51" t="s">
        <v>62</v>
      </c>
      <c r="I52" s="51" t="s">
        <v>62</v>
      </c>
      <c r="J52" s="51">
        <v>353</v>
      </c>
      <c r="K52" s="51">
        <v>980</v>
      </c>
      <c r="L52" s="51">
        <v>304</v>
      </c>
      <c r="M52" s="51">
        <v>582</v>
      </c>
      <c r="N52" s="51">
        <v>28</v>
      </c>
      <c r="O52" s="53">
        <v>756</v>
      </c>
      <c r="P52" s="21"/>
      <c r="Q52" s="21"/>
    </row>
    <row r="53" spans="1:17" ht="19.5" customHeight="1" thickBot="1" x14ac:dyDescent="0.2">
      <c r="A53" s="59" t="s">
        <v>449</v>
      </c>
      <c r="B53" s="649">
        <v>4272</v>
      </c>
      <c r="C53" s="521">
        <v>40792</v>
      </c>
      <c r="D53" s="521">
        <v>3360</v>
      </c>
      <c r="E53" s="521">
        <v>33730</v>
      </c>
      <c r="F53" s="521">
        <v>243</v>
      </c>
      <c r="G53" s="521">
        <v>1302</v>
      </c>
      <c r="H53" s="521" t="s">
        <v>62</v>
      </c>
      <c r="I53" s="521" t="s">
        <v>62</v>
      </c>
      <c r="J53" s="521">
        <v>152</v>
      </c>
      <c r="K53" s="521">
        <v>205</v>
      </c>
      <c r="L53" s="521">
        <v>343</v>
      </c>
      <c r="M53" s="521">
        <v>817</v>
      </c>
      <c r="N53" s="521">
        <v>174</v>
      </c>
      <c r="O53" s="591">
        <v>4738</v>
      </c>
      <c r="P53" s="21"/>
      <c r="Q53" s="21"/>
    </row>
    <row r="54" spans="1:17" ht="18" customHeight="1" x14ac:dyDescent="0.15">
      <c r="L54" s="650" t="s">
        <v>617</v>
      </c>
      <c r="M54" s="650"/>
      <c r="N54" s="650"/>
      <c r="O54" s="650"/>
    </row>
    <row r="55" spans="1:17" ht="22.5" customHeight="1" x14ac:dyDescent="0.15">
      <c r="A55" s="395" t="s">
        <v>857</v>
      </c>
      <c r="B55" s="395"/>
      <c r="C55" s="395"/>
      <c r="D55" s="395"/>
      <c r="E55" s="395"/>
      <c r="F55" s="290"/>
      <c r="G55" s="290"/>
    </row>
    <row r="56" spans="1:17" ht="11.25" customHeight="1" thickBot="1" x14ac:dyDescent="0.2">
      <c r="K56" s="356"/>
      <c r="L56" s="356"/>
      <c r="M56" s="23"/>
    </row>
    <row r="57" spans="1:17" ht="14.25" customHeight="1" x14ac:dyDescent="0.15">
      <c r="A57" s="474"/>
      <c r="B57" s="294" t="s">
        <v>460</v>
      </c>
      <c r="C57" s="294"/>
      <c r="D57" s="294" t="s">
        <v>633</v>
      </c>
      <c r="E57" s="294"/>
      <c r="F57" s="478" t="s">
        <v>662</v>
      </c>
      <c r="G57" s="478"/>
      <c r="H57" s="294" t="s">
        <v>620</v>
      </c>
      <c r="I57" s="294"/>
      <c r="J57" s="294" t="s">
        <v>621</v>
      </c>
      <c r="K57" s="405"/>
      <c r="L57" s="439"/>
      <c r="M57" s="23"/>
    </row>
    <row r="58" spans="1:17" ht="13.5" customHeight="1" x14ac:dyDescent="0.15">
      <c r="A58" s="406" t="s">
        <v>98</v>
      </c>
      <c r="B58" s="325"/>
      <c r="C58" s="325"/>
      <c r="D58" s="325"/>
      <c r="E58" s="325"/>
      <c r="F58" s="335" t="s">
        <v>663</v>
      </c>
      <c r="G58" s="335"/>
      <c r="H58" s="325"/>
      <c r="I58" s="325"/>
      <c r="J58" s="325"/>
      <c r="K58" s="329"/>
      <c r="L58" s="439"/>
      <c r="M58" s="23"/>
    </row>
    <row r="59" spans="1:17" x14ac:dyDescent="0.15">
      <c r="A59" s="482"/>
      <c r="B59" s="484" t="s">
        <v>470</v>
      </c>
      <c r="C59" s="484" t="s">
        <v>647</v>
      </c>
      <c r="D59" s="484" t="s">
        <v>470</v>
      </c>
      <c r="E59" s="484" t="s">
        <v>647</v>
      </c>
      <c r="F59" s="484" t="s">
        <v>470</v>
      </c>
      <c r="G59" s="484" t="s">
        <v>647</v>
      </c>
      <c r="H59" s="484" t="s">
        <v>470</v>
      </c>
      <c r="I59" s="484" t="s">
        <v>647</v>
      </c>
      <c r="J59" s="484" t="s">
        <v>470</v>
      </c>
      <c r="K59" s="536" t="s">
        <v>647</v>
      </c>
      <c r="L59" s="438"/>
      <c r="M59" s="23"/>
    </row>
    <row r="60" spans="1:17" ht="7.5" customHeight="1" x14ac:dyDescent="0.15">
      <c r="A60" s="343"/>
      <c r="B60" s="344" t="s">
        <v>648</v>
      </c>
      <c r="C60" s="344" t="s">
        <v>258</v>
      </c>
      <c r="D60" s="344" t="s">
        <v>86</v>
      </c>
      <c r="E60" s="344" t="s">
        <v>258</v>
      </c>
      <c r="F60" s="344" t="s">
        <v>86</v>
      </c>
      <c r="G60" s="344" t="s">
        <v>258</v>
      </c>
      <c r="H60" s="344" t="s">
        <v>86</v>
      </c>
      <c r="I60" s="344" t="s">
        <v>258</v>
      </c>
      <c r="J60" s="344" t="s">
        <v>86</v>
      </c>
      <c r="K60" s="346" t="s">
        <v>258</v>
      </c>
      <c r="L60" s="440"/>
      <c r="M60" s="23"/>
    </row>
    <row r="61" spans="1:17" ht="18.75" hidden="1" customHeight="1" outlineLevel="1" x14ac:dyDescent="0.15">
      <c r="A61" s="351" t="s">
        <v>137</v>
      </c>
      <c r="B61" s="56">
        <v>363</v>
      </c>
      <c r="C61" s="56">
        <v>4585</v>
      </c>
      <c r="D61" s="56" t="s">
        <v>664</v>
      </c>
      <c r="E61" s="56" t="s">
        <v>281</v>
      </c>
      <c r="F61" s="56" t="s">
        <v>281</v>
      </c>
      <c r="G61" s="56" t="s">
        <v>281</v>
      </c>
      <c r="H61" s="56">
        <v>22</v>
      </c>
      <c r="I61" s="56">
        <v>100</v>
      </c>
      <c r="J61" s="56">
        <v>341</v>
      </c>
      <c r="K61" s="177">
        <v>4485</v>
      </c>
      <c r="L61" s="651"/>
      <c r="M61" s="25"/>
      <c r="N61" s="25"/>
    </row>
    <row r="62" spans="1:17" ht="21.75" hidden="1" customHeight="1" outlineLevel="1" x14ac:dyDescent="0.15">
      <c r="A62" s="154" t="s">
        <v>665</v>
      </c>
      <c r="B62" s="164">
        <v>1327</v>
      </c>
      <c r="C62" s="164">
        <v>14566</v>
      </c>
      <c r="D62" s="164">
        <v>345</v>
      </c>
      <c r="E62" s="164">
        <v>3400</v>
      </c>
      <c r="F62" s="164" t="s">
        <v>281</v>
      </c>
      <c r="G62" s="164" t="s">
        <v>281</v>
      </c>
      <c r="H62" s="164">
        <v>489</v>
      </c>
      <c r="I62" s="164">
        <v>6071</v>
      </c>
      <c r="J62" s="164">
        <v>493</v>
      </c>
      <c r="K62" s="27">
        <v>5095</v>
      </c>
      <c r="L62" s="651"/>
      <c r="M62" s="25"/>
      <c r="N62" s="25"/>
    </row>
    <row r="63" spans="1:17" ht="21.75" hidden="1" customHeight="1" outlineLevel="1" x14ac:dyDescent="0.15">
      <c r="A63" s="154" t="s">
        <v>282</v>
      </c>
      <c r="B63" s="164">
        <v>1327</v>
      </c>
      <c r="C63" s="164">
        <v>14566</v>
      </c>
      <c r="D63" s="164" t="s">
        <v>281</v>
      </c>
      <c r="E63" s="164" t="s">
        <v>281</v>
      </c>
      <c r="F63" s="164">
        <v>345</v>
      </c>
      <c r="G63" s="164">
        <v>3400</v>
      </c>
      <c r="H63" s="164">
        <v>489</v>
      </c>
      <c r="I63" s="164">
        <v>6071</v>
      </c>
      <c r="J63" s="164">
        <v>493</v>
      </c>
      <c r="K63" s="27">
        <v>5095</v>
      </c>
      <c r="L63" s="651"/>
      <c r="M63" s="25"/>
      <c r="N63" s="25"/>
    </row>
    <row r="64" spans="1:17" ht="21.75" hidden="1" customHeight="1" outlineLevel="1" x14ac:dyDescent="0.15">
      <c r="A64" s="154" t="s">
        <v>283</v>
      </c>
      <c r="B64" s="164">
        <v>755</v>
      </c>
      <c r="C64" s="164">
        <v>3138</v>
      </c>
      <c r="D64" s="164" t="s">
        <v>281</v>
      </c>
      <c r="E64" s="164" t="s">
        <v>281</v>
      </c>
      <c r="F64" s="164">
        <v>126</v>
      </c>
      <c r="G64" s="164">
        <v>481</v>
      </c>
      <c r="H64" s="164">
        <v>79</v>
      </c>
      <c r="I64" s="164">
        <v>317</v>
      </c>
      <c r="J64" s="164">
        <v>550</v>
      </c>
      <c r="K64" s="27">
        <v>2340</v>
      </c>
      <c r="L64" s="651"/>
      <c r="M64" s="25"/>
      <c r="N64" s="25"/>
    </row>
    <row r="65" spans="1:14" ht="21.75" hidden="1" customHeight="1" outlineLevel="1" x14ac:dyDescent="0.15">
      <c r="A65" s="154" t="s">
        <v>284</v>
      </c>
      <c r="B65" s="164">
        <v>350</v>
      </c>
      <c r="C65" s="164">
        <v>4589</v>
      </c>
      <c r="D65" s="164">
        <v>71</v>
      </c>
      <c r="E65" s="164">
        <v>2332</v>
      </c>
      <c r="F65" s="164">
        <v>273</v>
      </c>
      <c r="G65" s="164">
        <v>2181</v>
      </c>
      <c r="H65" s="164">
        <v>6</v>
      </c>
      <c r="I65" s="164">
        <v>76</v>
      </c>
      <c r="J65" s="164" t="s">
        <v>281</v>
      </c>
      <c r="K65" s="27" t="s">
        <v>281</v>
      </c>
      <c r="L65" s="651"/>
      <c r="M65" s="25"/>
      <c r="N65" s="25"/>
    </row>
    <row r="66" spans="1:14" ht="21.75" hidden="1" customHeight="1" outlineLevel="1" x14ac:dyDescent="0.15">
      <c r="A66" s="154" t="s">
        <v>285</v>
      </c>
      <c r="B66" s="164">
        <v>1066</v>
      </c>
      <c r="C66" s="164">
        <v>7059</v>
      </c>
      <c r="D66" s="164" t="s">
        <v>281</v>
      </c>
      <c r="E66" s="164" t="s">
        <v>281</v>
      </c>
      <c r="F66" s="164">
        <v>589</v>
      </c>
      <c r="G66" s="164">
        <v>5428</v>
      </c>
      <c r="H66" s="164" t="s">
        <v>281</v>
      </c>
      <c r="I66" s="164" t="s">
        <v>281</v>
      </c>
      <c r="J66" s="164">
        <v>477</v>
      </c>
      <c r="K66" s="27">
        <v>1631</v>
      </c>
      <c r="L66" s="651"/>
      <c r="M66" s="25"/>
      <c r="N66" s="25"/>
    </row>
    <row r="67" spans="1:14" ht="21.75" hidden="1" customHeight="1" outlineLevel="1" x14ac:dyDescent="0.15">
      <c r="A67" s="154" t="s">
        <v>286</v>
      </c>
      <c r="B67" s="164">
        <v>1875</v>
      </c>
      <c r="C67" s="164">
        <v>8484</v>
      </c>
      <c r="D67" s="164">
        <v>59</v>
      </c>
      <c r="E67" s="164">
        <v>878</v>
      </c>
      <c r="F67" s="164">
        <v>407</v>
      </c>
      <c r="G67" s="164">
        <v>1909</v>
      </c>
      <c r="H67" s="164">
        <v>265</v>
      </c>
      <c r="I67" s="164">
        <v>1648</v>
      </c>
      <c r="J67" s="164">
        <v>1144</v>
      </c>
      <c r="K67" s="27">
        <v>4049</v>
      </c>
      <c r="L67" s="651"/>
      <c r="M67" s="25"/>
      <c r="N67" s="25"/>
    </row>
    <row r="68" spans="1:14" ht="21.75" hidden="1" customHeight="1" outlineLevel="1" x14ac:dyDescent="0.15">
      <c r="A68" s="154" t="s">
        <v>287</v>
      </c>
      <c r="B68" s="164">
        <v>1179</v>
      </c>
      <c r="C68" s="164">
        <v>18768</v>
      </c>
      <c r="D68" s="164">
        <v>458</v>
      </c>
      <c r="E68" s="164">
        <v>7138</v>
      </c>
      <c r="F68" s="164">
        <v>123</v>
      </c>
      <c r="G68" s="164">
        <v>1980</v>
      </c>
      <c r="H68" s="164">
        <v>574</v>
      </c>
      <c r="I68" s="164">
        <v>9565</v>
      </c>
      <c r="J68" s="164">
        <v>24</v>
      </c>
      <c r="K68" s="27">
        <v>85</v>
      </c>
      <c r="L68" s="651"/>
      <c r="M68" s="25"/>
      <c r="N68" s="25"/>
    </row>
    <row r="69" spans="1:14" ht="21.75" hidden="1" customHeight="1" outlineLevel="1" x14ac:dyDescent="0.15">
      <c r="A69" s="154" t="s">
        <v>288</v>
      </c>
      <c r="B69" s="164">
        <v>2335</v>
      </c>
      <c r="C69" s="164">
        <v>24120</v>
      </c>
      <c r="D69" s="164" t="s">
        <v>281</v>
      </c>
      <c r="E69" s="164" t="s">
        <v>281</v>
      </c>
      <c r="F69" s="164">
        <v>260</v>
      </c>
      <c r="G69" s="164">
        <v>2761</v>
      </c>
      <c r="H69" s="164">
        <v>1140</v>
      </c>
      <c r="I69" s="164">
        <v>13199</v>
      </c>
      <c r="J69" s="164">
        <v>935</v>
      </c>
      <c r="K69" s="27">
        <v>8160</v>
      </c>
      <c r="L69" s="651"/>
      <c r="M69" s="25"/>
      <c r="N69" s="25"/>
    </row>
    <row r="70" spans="1:14" ht="21.75" hidden="1" customHeight="1" outlineLevel="1" x14ac:dyDescent="0.15">
      <c r="A70" s="154" t="s">
        <v>289</v>
      </c>
      <c r="B70" s="164">
        <v>2483</v>
      </c>
      <c r="C70" s="164">
        <v>89970</v>
      </c>
      <c r="D70" s="164">
        <v>487</v>
      </c>
      <c r="E70" s="164">
        <v>23378</v>
      </c>
      <c r="F70" s="164">
        <v>141</v>
      </c>
      <c r="G70" s="164">
        <v>1983</v>
      </c>
      <c r="H70" s="164">
        <v>1402</v>
      </c>
      <c r="I70" s="164">
        <v>58699</v>
      </c>
      <c r="J70" s="164">
        <v>453</v>
      </c>
      <c r="K70" s="27">
        <v>5910</v>
      </c>
      <c r="L70" s="651"/>
      <c r="M70" s="25"/>
      <c r="N70" s="25"/>
    </row>
    <row r="71" spans="1:14" ht="21.75" hidden="1" customHeight="1" outlineLevel="1" x14ac:dyDescent="0.15">
      <c r="A71" s="154" t="s">
        <v>290</v>
      </c>
      <c r="B71" s="164">
        <v>3177</v>
      </c>
      <c r="C71" s="164">
        <v>21899</v>
      </c>
      <c r="D71" s="164">
        <v>292</v>
      </c>
      <c r="E71" s="164">
        <v>4267</v>
      </c>
      <c r="F71" s="164">
        <v>186</v>
      </c>
      <c r="G71" s="164">
        <v>2881</v>
      </c>
      <c r="H71" s="164">
        <v>1758</v>
      </c>
      <c r="I71" s="164">
        <v>9370</v>
      </c>
      <c r="J71" s="164">
        <v>941</v>
      </c>
      <c r="K71" s="27">
        <v>5381</v>
      </c>
      <c r="L71" s="651"/>
      <c r="M71" s="25"/>
      <c r="N71" s="25"/>
    </row>
    <row r="72" spans="1:14" ht="21.75" hidden="1" customHeight="1" outlineLevel="1" x14ac:dyDescent="0.15">
      <c r="A72" s="154" t="s">
        <v>291</v>
      </c>
      <c r="B72" s="164">
        <v>3337</v>
      </c>
      <c r="C72" s="164">
        <v>38504</v>
      </c>
      <c r="D72" s="164" t="s">
        <v>281</v>
      </c>
      <c r="E72" s="164" t="s">
        <v>281</v>
      </c>
      <c r="F72" s="164">
        <v>338</v>
      </c>
      <c r="G72" s="164">
        <v>1692</v>
      </c>
      <c r="H72" s="164">
        <v>1624</v>
      </c>
      <c r="I72" s="164">
        <v>26570</v>
      </c>
      <c r="J72" s="164">
        <v>1375</v>
      </c>
      <c r="K72" s="27">
        <v>10242</v>
      </c>
      <c r="L72" s="651"/>
      <c r="M72" s="25"/>
      <c r="N72" s="25"/>
    </row>
    <row r="73" spans="1:14" ht="21.75" hidden="1" customHeight="1" outlineLevel="1" x14ac:dyDescent="0.15">
      <c r="A73" s="154" t="s">
        <v>292</v>
      </c>
      <c r="B73" s="164">
        <v>3525</v>
      </c>
      <c r="C73" s="164">
        <v>23034</v>
      </c>
      <c r="D73" s="164" t="s">
        <v>281</v>
      </c>
      <c r="E73" s="164" t="s">
        <v>281</v>
      </c>
      <c r="F73" s="164">
        <v>543</v>
      </c>
      <c r="G73" s="164">
        <v>5318</v>
      </c>
      <c r="H73" s="164">
        <v>1148</v>
      </c>
      <c r="I73" s="164">
        <v>7988</v>
      </c>
      <c r="J73" s="164">
        <v>1834</v>
      </c>
      <c r="K73" s="27">
        <v>9728</v>
      </c>
      <c r="L73" s="651"/>
      <c r="M73" s="25"/>
      <c r="N73" s="25"/>
    </row>
    <row r="74" spans="1:14" ht="21.75" hidden="1" customHeight="1" outlineLevel="1" x14ac:dyDescent="0.15">
      <c r="A74" s="154" t="s">
        <v>293</v>
      </c>
      <c r="B74" s="164">
        <v>1865</v>
      </c>
      <c r="C74" s="164">
        <v>16286</v>
      </c>
      <c r="D74" s="164" t="s">
        <v>281</v>
      </c>
      <c r="E74" s="164" t="s">
        <v>281</v>
      </c>
      <c r="F74" s="164">
        <v>485</v>
      </c>
      <c r="G74" s="164">
        <v>8941</v>
      </c>
      <c r="H74" s="164">
        <v>146</v>
      </c>
      <c r="I74" s="164">
        <v>629</v>
      </c>
      <c r="J74" s="164">
        <v>1234</v>
      </c>
      <c r="K74" s="27">
        <v>6716</v>
      </c>
      <c r="L74" s="651"/>
      <c r="M74" s="25"/>
      <c r="N74" s="25"/>
    </row>
    <row r="75" spans="1:14" ht="21.75" hidden="1" customHeight="1" outlineLevel="1" x14ac:dyDescent="0.15">
      <c r="A75" s="154" t="s">
        <v>625</v>
      </c>
      <c r="B75" s="164">
        <v>3673</v>
      </c>
      <c r="C75" s="164">
        <v>46046</v>
      </c>
      <c r="D75" s="164">
        <v>1182</v>
      </c>
      <c r="E75" s="164">
        <v>12229</v>
      </c>
      <c r="F75" s="164">
        <v>802</v>
      </c>
      <c r="G75" s="164">
        <v>13126</v>
      </c>
      <c r="H75" s="164">
        <v>571</v>
      </c>
      <c r="I75" s="164">
        <v>4721</v>
      </c>
      <c r="J75" s="164">
        <v>1118</v>
      </c>
      <c r="K75" s="27">
        <v>15970</v>
      </c>
      <c r="L75" s="651"/>
      <c r="M75" s="25"/>
      <c r="N75" s="25"/>
    </row>
    <row r="76" spans="1:14" ht="21.75" hidden="1" customHeight="1" outlineLevel="1" x14ac:dyDescent="0.15">
      <c r="A76" s="154" t="s">
        <v>626</v>
      </c>
      <c r="B76" s="164">
        <v>2547</v>
      </c>
      <c r="C76" s="164">
        <v>29928</v>
      </c>
      <c r="D76" s="164">
        <v>576</v>
      </c>
      <c r="E76" s="164">
        <v>17937</v>
      </c>
      <c r="F76" s="164">
        <v>542</v>
      </c>
      <c r="G76" s="164">
        <v>6132</v>
      </c>
      <c r="H76" s="164">
        <v>860</v>
      </c>
      <c r="I76" s="164">
        <v>3067</v>
      </c>
      <c r="J76" s="164">
        <v>569</v>
      </c>
      <c r="K76" s="27">
        <v>2792</v>
      </c>
      <c r="L76" s="651"/>
      <c r="M76" s="25"/>
      <c r="N76" s="25"/>
    </row>
    <row r="77" spans="1:14" ht="21.75" hidden="1" customHeight="1" outlineLevel="1" x14ac:dyDescent="0.15">
      <c r="A77" s="154" t="s">
        <v>25</v>
      </c>
      <c r="B77" s="164">
        <v>6135</v>
      </c>
      <c r="C77" s="164">
        <v>173704</v>
      </c>
      <c r="D77" s="164">
        <v>63</v>
      </c>
      <c r="E77" s="164">
        <v>1653</v>
      </c>
      <c r="F77" s="164">
        <v>477</v>
      </c>
      <c r="G77" s="164">
        <v>4587</v>
      </c>
      <c r="H77" s="164">
        <v>3886</v>
      </c>
      <c r="I77" s="164">
        <v>151161</v>
      </c>
      <c r="J77" s="164">
        <v>1709</v>
      </c>
      <c r="K77" s="27">
        <v>16303</v>
      </c>
      <c r="L77" s="651"/>
      <c r="M77" s="25"/>
      <c r="N77" s="25"/>
    </row>
    <row r="78" spans="1:14" ht="21.75" hidden="1" customHeight="1" outlineLevel="1" x14ac:dyDescent="0.15">
      <c r="A78" s="154" t="s">
        <v>26</v>
      </c>
      <c r="B78" s="164">
        <v>896</v>
      </c>
      <c r="C78" s="164">
        <v>13832</v>
      </c>
      <c r="D78" s="164">
        <v>167</v>
      </c>
      <c r="E78" s="164">
        <v>3578</v>
      </c>
      <c r="F78" s="164">
        <v>708</v>
      </c>
      <c r="G78" s="164">
        <v>10133</v>
      </c>
      <c r="H78" s="164" t="s">
        <v>281</v>
      </c>
      <c r="I78" s="164" t="s">
        <v>281</v>
      </c>
      <c r="J78" s="164">
        <v>21</v>
      </c>
      <c r="K78" s="27">
        <v>121</v>
      </c>
      <c r="L78" s="651"/>
      <c r="M78" s="25"/>
      <c r="N78" s="25"/>
    </row>
    <row r="79" spans="1:14" ht="21.75" hidden="1" customHeight="1" outlineLevel="1" x14ac:dyDescent="0.15">
      <c r="A79" s="154" t="s">
        <v>27</v>
      </c>
      <c r="B79" s="164">
        <v>3356</v>
      </c>
      <c r="C79" s="164">
        <v>78046</v>
      </c>
      <c r="D79" s="164">
        <v>510</v>
      </c>
      <c r="E79" s="164">
        <v>28469</v>
      </c>
      <c r="F79" s="164">
        <v>640</v>
      </c>
      <c r="G79" s="164">
        <v>15408</v>
      </c>
      <c r="H79" s="164">
        <v>604</v>
      </c>
      <c r="I79" s="164">
        <v>9703</v>
      </c>
      <c r="J79" s="164">
        <v>1602</v>
      </c>
      <c r="K79" s="27">
        <v>24466</v>
      </c>
      <c r="L79" s="651"/>
      <c r="M79" s="25"/>
      <c r="N79" s="25"/>
    </row>
    <row r="80" spans="1:14" ht="21.75" hidden="1" customHeight="1" outlineLevel="1" x14ac:dyDescent="0.15">
      <c r="A80" s="154" t="s">
        <v>28</v>
      </c>
      <c r="B80" s="164">
        <v>4272</v>
      </c>
      <c r="C80" s="164">
        <v>41308</v>
      </c>
      <c r="D80" s="164">
        <v>70</v>
      </c>
      <c r="E80" s="164">
        <v>968</v>
      </c>
      <c r="F80" s="164">
        <v>1828</v>
      </c>
      <c r="G80" s="164">
        <v>15998</v>
      </c>
      <c r="H80" s="164">
        <v>295</v>
      </c>
      <c r="I80" s="164">
        <v>2488</v>
      </c>
      <c r="J80" s="164">
        <v>2079</v>
      </c>
      <c r="K80" s="27">
        <v>21854</v>
      </c>
      <c r="L80" s="651"/>
      <c r="M80" s="25"/>
      <c r="N80" s="25"/>
    </row>
    <row r="81" spans="1:14" ht="21.75" hidden="1" customHeight="1" outlineLevel="1" x14ac:dyDescent="0.15">
      <c r="A81" s="154" t="s">
        <v>29</v>
      </c>
      <c r="B81" s="164">
        <v>8661</v>
      </c>
      <c r="C81" s="164">
        <v>188701</v>
      </c>
      <c r="D81" s="164">
        <v>5188</v>
      </c>
      <c r="E81" s="164">
        <v>153559</v>
      </c>
      <c r="F81" s="164">
        <v>705</v>
      </c>
      <c r="G81" s="164">
        <v>2625</v>
      </c>
      <c r="H81" s="164">
        <v>1226</v>
      </c>
      <c r="I81" s="164">
        <v>22206</v>
      </c>
      <c r="J81" s="164">
        <v>1542</v>
      </c>
      <c r="K81" s="27">
        <v>10311</v>
      </c>
      <c r="L81" s="651"/>
      <c r="M81" s="25"/>
      <c r="N81" s="25"/>
    </row>
    <row r="82" spans="1:14" ht="21.75" hidden="1" customHeight="1" outlineLevel="1" x14ac:dyDescent="0.15">
      <c r="A82" s="154" t="s">
        <v>30</v>
      </c>
      <c r="B82" s="164">
        <v>1260</v>
      </c>
      <c r="C82" s="164">
        <v>14473</v>
      </c>
      <c r="D82" s="164">
        <v>114</v>
      </c>
      <c r="E82" s="164">
        <v>5237</v>
      </c>
      <c r="F82" s="164">
        <v>218</v>
      </c>
      <c r="G82" s="164">
        <v>3657</v>
      </c>
      <c r="H82" s="164">
        <v>104</v>
      </c>
      <c r="I82" s="164">
        <v>531</v>
      </c>
      <c r="J82" s="164">
        <v>824</v>
      </c>
      <c r="K82" s="27">
        <v>5048</v>
      </c>
      <c r="L82" s="651"/>
      <c r="M82" s="25"/>
      <c r="N82" s="25"/>
    </row>
    <row r="83" spans="1:14" ht="15" hidden="1" customHeight="1" outlineLevel="1" x14ac:dyDescent="0.15">
      <c r="A83" s="351" t="s">
        <v>627</v>
      </c>
      <c r="B83" s="56">
        <v>4619</v>
      </c>
      <c r="C83" s="56">
        <v>39989</v>
      </c>
      <c r="D83" s="56">
        <v>248</v>
      </c>
      <c r="E83" s="56">
        <v>1143</v>
      </c>
      <c r="F83" s="56">
        <v>303</v>
      </c>
      <c r="G83" s="56">
        <v>4145</v>
      </c>
      <c r="H83" s="56">
        <v>451</v>
      </c>
      <c r="I83" s="56">
        <v>6467</v>
      </c>
      <c r="J83" s="56">
        <v>3617</v>
      </c>
      <c r="K83" s="177">
        <v>28234</v>
      </c>
      <c r="L83" s="651"/>
      <c r="M83" s="25"/>
      <c r="N83" s="25"/>
    </row>
    <row r="84" spans="1:14" ht="19.5" hidden="1" customHeight="1" outlineLevel="1" x14ac:dyDescent="0.15">
      <c r="A84" s="154" t="s">
        <v>628</v>
      </c>
      <c r="B84" s="164">
        <v>2230</v>
      </c>
      <c r="C84" s="164">
        <v>8706</v>
      </c>
      <c r="D84" s="164" t="s">
        <v>666</v>
      </c>
      <c r="E84" s="164" t="s">
        <v>666</v>
      </c>
      <c r="F84" s="164">
        <v>227</v>
      </c>
      <c r="G84" s="164">
        <v>3197</v>
      </c>
      <c r="H84" s="164">
        <v>200</v>
      </c>
      <c r="I84" s="164">
        <v>2083</v>
      </c>
      <c r="J84" s="164">
        <v>1803</v>
      </c>
      <c r="K84" s="27">
        <v>3426</v>
      </c>
      <c r="L84" s="651"/>
      <c r="M84" s="25"/>
      <c r="N84" s="25"/>
    </row>
    <row r="85" spans="1:14" ht="19.5" hidden="1" customHeight="1" outlineLevel="1" x14ac:dyDescent="0.15">
      <c r="A85" s="154" t="s">
        <v>32</v>
      </c>
      <c r="B85" s="164">
        <v>7685</v>
      </c>
      <c r="C85" s="164">
        <v>180285</v>
      </c>
      <c r="D85" s="164">
        <v>1297</v>
      </c>
      <c r="E85" s="164">
        <v>23040</v>
      </c>
      <c r="F85" s="164">
        <v>438</v>
      </c>
      <c r="G85" s="164">
        <v>6067</v>
      </c>
      <c r="H85" s="164">
        <v>4467</v>
      </c>
      <c r="I85" s="164">
        <v>144894</v>
      </c>
      <c r="J85" s="164">
        <v>1483</v>
      </c>
      <c r="K85" s="27">
        <v>6284</v>
      </c>
      <c r="L85" s="651"/>
      <c r="M85" s="25"/>
      <c r="N85" s="25"/>
    </row>
    <row r="86" spans="1:14" ht="19.5" hidden="1" customHeight="1" outlineLevel="1" x14ac:dyDescent="0.15">
      <c r="A86" s="154" t="s">
        <v>33</v>
      </c>
      <c r="B86" s="164">
        <v>7414</v>
      </c>
      <c r="C86" s="164">
        <v>157602</v>
      </c>
      <c r="D86" s="164">
        <v>1710</v>
      </c>
      <c r="E86" s="164">
        <v>76779</v>
      </c>
      <c r="F86" s="164">
        <v>2081</v>
      </c>
      <c r="G86" s="164">
        <v>38062</v>
      </c>
      <c r="H86" s="164">
        <v>1469</v>
      </c>
      <c r="I86" s="164">
        <v>30428</v>
      </c>
      <c r="J86" s="164">
        <v>2154</v>
      </c>
      <c r="K86" s="27">
        <v>12333</v>
      </c>
      <c r="L86" s="651"/>
      <c r="M86" s="25"/>
      <c r="N86" s="25"/>
    </row>
    <row r="87" spans="1:14" ht="19.5" hidden="1" customHeight="1" outlineLevel="1" x14ac:dyDescent="0.15">
      <c r="A87" s="160" t="s">
        <v>34</v>
      </c>
      <c r="B87" s="55">
        <v>2943</v>
      </c>
      <c r="C87" s="55">
        <v>34841</v>
      </c>
      <c r="D87" s="55">
        <v>614</v>
      </c>
      <c r="E87" s="55">
        <v>6904</v>
      </c>
      <c r="F87" s="55">
        <v>572</v>
      </c>
      <c r="G87" s="55">
        <v>17036</v>
      </c>
      <c r="H87" s="55">
        <v>119</v>
      </c>
      <c r="I87" s="55">
        <v>1510</v>
      </c>
      <c r="J87" s="55">
        <v>1638</v>
      </c>
      <c r="K87" s="176">
        <v>9391</v>
      </c>
      <c r="L87" s="651"/>
      <c r="M87" s="25"/>
      <c r="N87" s="25"/>
    </row>
    <row r="88" spans="1:14" ht="15" hidden="1" customHeight="1" outlineLevel="1" x14ac:dyDescent="0.15">
      <c r="A88" s="351" t="s">
        <v>645</v>
      </c>
      <c r="B88" s="56">
        <v>11084</v>
      </c>
      <c r="C88" s="56">
        <v>433017</v>
      </c>
      <c r="D88" s="56">
        <v>5742</v>
      </c>
      <c r="E88" s="56">
        <v>376558</v>
      </c>
      <c r="F88" s="56">
        <v>951</v>
      </c>
      <c r="G88" s="56">
        <v>20838</v>
      </c>
      <c r="H88" s="56">
        <v>2184</v>
      </c>
      <c r="I88" s="56">
        <v>27479</v>
      </c>
      <c r="J88" s="56">
        <v>2207</v>
      </c>
      <c r="K88" s="177">
        <v>8142</v>
      </c>
      <c r="L88" s="651"/>
      <c r="M88" s="25"/>
      <c r="N88" s="25"/>
    </row>
    <row r="89" spans="1:14" ht="19.5" hidden="1" customHeight="1" outlineLevel="1" x14ac:dyDescent="0.15">
      <c r="A89" s="154" t="s">
        <v>119</v>
      </c>
      <c r="B89" s="164">
        <v>2546</v>
      </c>
      <c r="C89" s="164">
        <v>21597</v>
      </c>
      <c r="D89" s="164">
        <v>491</v>
      </c>
      <c r="E89" s="164">
        <v>2251</v>
      </c>
      <c r="F89" s="164">
        <v>512</v>
      </c>
      <c r="G89" s="164">
        <v>7792</v>
      </c>
      <c r="H89" s="164">
        <v>310</v>
      </c>
      <c r="I89" s="164">
        <v>6900</v>
      </c>
      <c r="J89" s="164">
        <v>1233</v>
      </c>
      <c r="K89" s="27">
        <v>4654</v>
      </c>
      <c r="L89" s="651"/>
      <c r="M89" s="25"/>
      <c r="N89" s="25"/>
    </row>
    <row r="90" spans="1:14" ht="19.5" hidden="1" customHeight="1" outlineLevel="1" x14ac:dyDescent="0.15">
      <c r="A90" s="154" t="s">
        <v>257</v>
      </c>
      <c r="B90" s="164">
        <v>2992</v>
      </c>
      <c r="C90" s="164">
        <v>86476</v>
      </c>
      <c r="D90" s="164">
        <v>49</v>
      </c>
      <c r="E90" s="164">
        <v>342</v>
      </c>
      <c r="F90" s="164">
        <v>1460</v>
      </c>
      <c r="G90" s="164">
        <v>81134</v>
      </c>
      <c r="H90" s="164">
        <v>1132</v>
      </c>
      <c r="I90" s="164">
        <v>4359</v>
      </c>
      <c r="J90" s="164">
        <v>351</v>
      </c>
      <c r="K90" s="27">
        <v>641</v>
      </c>
      <c r="L90" s="651"/>
      <c r="M90" s="25"/>
      <c r="N90" s="25"/>
    </row>
    <row r="91" spans="1:14" ht="19.5" hidden="1" customHeight="1" outlineLevel="1" x14ac:dyDescent="0.15">
      <c r="A91" s="154" t="s">
        <v>120</v>
      </c>
      <c r="B91" s="164">
        <v>5239</v>
      </c>
      <c r="C91" s="164">
        <v>25965</v>
      </c>
      <c r="D91" s="164">
        <v>111</v>
      </c>
      <c r="E91" s="164">
        <v>560</v>
      </c>
      <c r="F91" s="164">
        <v>209</v>
      </c>
      <c r="G91" s="164">
        <v>1303</v>
      </c>
      <c r="H91" s="164">
        <v>1011</v>
      </c>
      <c r="I91" s="164">
        <v>6224</v>
      </c>
      <c r="J91" s="164">
        <v>3908</v>
      </c>
      <c r="K91" s="27">
        <v>17878</v>
      </c>
      <c r="L91" s="651"/>
      <c r="M91" s="25"/>
      <c r="N91" s="25"/>
    </row>
    <row r="92" spans="1:14" ht="19.5" hidden="1" customHeight="1" outlineLevel="1" x14ac:dyDescent="0.15">
      <c r="A92" s="160" t="s">
        <v>121</v>
      </c>
      <c r="B92" s="55">
        <v>7267</v>
      </c>
      <c r="C92" s="55">
        <v>102281</v>
      </c>
      <c r="D92" s="55">
        <v>711</v>
      </c>
      <c r="E92" s="55">
        <v>27833</v>
      </c>
      <c r="F92" s="55">
        <v>904</v>
      </c>
      <c r="G92" s="55">
        <v>27677</v>
      </c>
      <c r="H92" s="55">
        <v>2341</v>
      </c>
      <c r="I92" s="55">
        <v>29177</v>
      </c>
      <c r="J92" s="55">
        <v>3311</v>
      </c>
      <c r="K92" s="176">
        <v>17594</v>
      </c>
      <c r="L92" s="651"/>
      <c r="M92" s="25"/>
      <c r="N92" s="25"/>
    </row>
    <row r="93" spans="1:14" ht="19.5" customHeight="1" collapsed="1" x14ac:dyDescent="0.15">
      <c r="A93" s="351" t="s">
        <v>667</v>
      </c>
      <c r="B93" s="56">
        <v>5239</v>
      </c>
      <c r="C93" s="56">
        <v>148648</v>
      </c>
      <c r="D93" s="56">
        <v>371</v>
      </c>
      <c r="E93" s="56">
        <v>21085</v>
      </c>
      <c r="F93" s="56">
        <v>1309</v>
      </c>
      <c r="G93" s="56">
        <v>108316</v>
      </c>
      <c r="H93" s="56">
        <v>365</v>
      </c>
      <c r="I93" s="56">
        <v>7505</v>
      </c>
      <c r="J93" s="56">
        <v>3194</v>
      </c>
      <c r="K93" s="177">
        <v>11742</v>
      </c>
      <c r="L93" s="651"/>
      <c r="M93" s="25"/>
      <c r="N93" s="25"/>
    </row>
    <row r="94" spans="1:14" ht="19.5" customHeight="1" x14ac:dyDescent="0.15">
      <c r="A94" s="154" t="s">
        <v>376</v>
      </c>
      <c r="B94" s="164">
        <v>3740</v>
      </c>
      <c r="C94" s="164">
        <v>116978</v>
      </c>
      <c r="D94" s="164">
        <v>261</v>
      </c>
      <c r="E94" s="164">
        <v>23823</v>
      </c>
      <c r="F94" s="164">
        <v>363</v>
      </c>
      <c r="G94" s="164">
        <v>1855</v>
      </c>
      <c r="H94" s="164">
        <v>1207</v>
      </c>
      <c r="I94" s="164">
        <v>83261</v>
      </c>
      <c r="J94" s="164">
        <v>1909</v>
      </c>
      <c r="K94" s="27">
        <v>8039</v>
      </c>
      <c r="L94" s="651"/>
      <c r="M94" s="25"/>
      <c r="N94" s="25"/>
    </row>
    <row r="95" spans="1:14" ht="19.5" customHeight="1" x14ac:dyDescent="0.15">
      <c r="A95" s="154" t="s">
        <v>377</v>
      </c>
      <c r="B95" s="164">
        <v>3302</v>
      </c>
      <c r="C95" s="164">
        <v>21231</v>
      </c>
      <c r="D95" s="164" t="s">
        <v>666</v>
      </c>
      <c r="E95" s="164" t="s">
        <v>666</v>
      </c>
      <c r="F95" s="164">
        <v>521</v>
      </c>
      <c r="G95" s="164">
        <v>11012</v>
      </c>
      <c r="H95" s="164">
        <v>735</v>
      </c>
      <c r="I95" s="164">
        <v>5557</v>
      </c>
      <c r="J95" s="164">
        <v>2046</v>
      </c>
      <c r="K95" s="27">
        <v>4662</v>
      </c>
      <c r="L95" s="651"/>
      <c r="M95" s="25"/>
      <c r="N95" s="25"/>
    </row>
    <row r="96" spans="1:14" ht="19.5" customHeight="1" x14ac:dyDescent="0.15">
      <c r="A96" s="154" t="s">
        <v>378</v>
      </c>
      <c r="B96" s="164">
        <v>2286</v>
      </c>
      <c r="C96" s="164">
        <v>28368</v>
      </c>
      <c r="D96" s="164">
        <v>473</v>
      </c>
      <c r="E96" s="164">
        <v>20835</v>
      </c>
      <c r="F96" s="164">
        <v>353</v>
      </c>
      <c r="G96" s="164">
        <v>2216</v>
      </c>
      <c r="H96" s="164">
        <v>212</v>
      </c>
      <c r="I96" s="164">
        <v>793</v>
      </c>
      <c r="J96" s="164">
        <v>1248</v>
      </c>
      <c r="K96" s="27">
        <v>4524</v>
      </c>
      <c r="L96" s="651"/>
      <c r="M96" s="25"/>
      <c r="N96" s="25"/>
    </row>
    <row r="97" spans="1:15" ht="19.5" customHeight="1" x14ac:dyDescent="0.15">
      <c r="A97" s="154" t="s">
        <v>379</v>
      </c>
      <c r="B97" s="164">
        <v>2501</v>
      </c>
      <c r="C97" s="164">
        <v>36025</v>
      </c>
      <c r="D97" s="164" t="s">
        <v>666</v>
      </c>
      <c r="E97" s="164" t="s">
        <v>666</v>
      </c>
      <c r="F97" s="164">
        <v>971</v>
      </c>
      <c r="G97" s="164">
        <v>20846</v>
      </c>
      <c r="H97" s="164">
        <v>495</v>
      </c>
      <c r="I97" s="164">
        <v>10401</v>
      </c>
      <c r="J97" s="164">
        <v>1035</v>
      </c>
      <c r="K97" s="27">
        <v>4778</v>
      </c>
      <c r="L97" s="651"/>
      <c r="M97" s="25"/>
      <c r="N97" s="25"/>
    </row>
    <row r="98" spans="1:15" ht="19.5" customHeight="1" x14ac:dyDescent="0.15">
      <c r="A98" s="54" t="s">
        <v>398</v>
      </c>
      <c r="B98" s="170">
        <v>5867</v>
      </c>
      <c r="C98" s="170">
        <v>129744</v>
      </c>
      <c r="D98" s="170">
        <v>827</v>
      </c>
      <c r="E98" s="170">
        <v>61858</v>
      </c>
      <c r="F98" s="170">
        <v>1431</v>
      </c>
      <c r="G98" s="170">
        <v>37994</v>
      </c>
      <c r="H98" s="170">
        <v>2946</v>
      </c>
      <c r="I98" s="170">
        <v>12354</v>
      </c>
      <c r="J98" s="170">
        <v>663</v>
      </c>
      <c r="K98" s="171">
        <v>17538</v>
      </c>
      <c r="L98" s="651"/>
      <c r="M98" s="25"/>
      <c r="N98" s="25"/>
    </row>
    <row r="99" spans="1:15" ht="19.5" customHeight="1" x14ac:dyDescent="0.15">
      <c r="A99" s="54" t="s">
        <v>629</v>
      </c>
      <c r="B99" s="170">
        <v>2918</v>
      </c>
      <c r="C99" s="170">
        <v>46810</v>
      </c>
      <c r="D99" s="170">
        <v>646</v>
      </c>
      <c r="E99" s="170">
        <v>29672</v>
      </c>
      <c r="F99" s="170">
        <v>164</v>
      </c>
      <c r="G99" s="170">
        <v>3445</v>
      </c>
      <c r="H99" s="170">
        <v>684</v>
      </c>
      <c r="I99" s="170">
        <v>3732</v>
      </c>
      <c r="J99" s="170">
        <v>1424</v>
      </c>
      <c r="K99" s="171">
        <v>9961</v>
      </c>
      <c r="L99" s="651"/>
      <c r="M99" s="25"/>
      <c r="N99" s="25"/>
    </row>
    <row r="100" spans="1:15" ht="19.5" customHeight="1" x14ac:dyDescent="0.15">
      <c r="A100" s="54" t="s">
        <v>630</v>
      </c>
      <c r="B100" s="51">
        <v>6409</v>
      </c>
      <c r="C100" s="51">
        <v>122550</v>
      </c>
      <c r="D100" s="51">
        <v>1514</v>
      </c>
      <c r="E100" s="51">
        <v>77207</v>
      </c>
      <c r="F100" s="51">
        <v>370</v>
      </c>
      <c r="G100" s="51">
        <v>16243</v>
      </c>
      <c r="H100" s="51">
        <v>2939</v>
      </c>
      <c r="I100" s="51">
        <v>11707</v>
      </c>
      <c r="J100" s="51">
        <v>1586</v>
      </c>
      <c r="K100" s="53">
        <v>17393</v>
      </c>
      <c r="L100" s="651"/>
      <c r="M100" s="25"/>
      <c r="N100" s="25"/>
    </row>
    <row r="101" spans="1:15" ht="19.5" customHeight="1" x14ac:dyDescent="0.15">
      <c r="A101" s="54" t="s">
        <v>631</v>
      </c>
      <c r="B101" s="51">
        <v>4126</v>
      </c>
      <c r="C101" s="51">
        <v>89485</v>
      </c>
      <c r="D101" s="51">
        <v>2743</v>
      </c>
      <c r="E101" s="51">
        <v>71495</v>
      </c>
      <c r="F101" s="51">
        <v>979</v>
      </c>
      <c r="G101" s="51">
        <v>15055</v>
      </c>
      <c r="H101" s="51">
        <v>233</v>
      </c>
      <c r="I101" s="51">
        <v>1303</v>
      </c>
      <c r="J101" s="51">
        <v>171</v>
      </c>
      <c r="K101" s="53">
        <v>1632</v>
      </c>
      <c r="L101" s="651"/>
      <c r="M101" s="25"/>
      <c r="N101" s="25"/>
    </row>
    <row r="102" spans="1:15" ht="19.5" customHeight="1" x14ac:dyDescent="0.15">
      <c r="A102" s="54" t="s">
        <v>632</v>
      </c>
      <c r="B102" s="51">
        <v>3167</v>
      </c>
      <c r="C102" s="51">
        <v>18729</v>
      </c>
      <c r="D102" s="170" t="s">
        <v>666</v>
      </c>
      <c r="E102" s="170" t="s">
        <v>666</v>
      </c>
      <c r="F102" s="51">
        <v>189</v>
      </c>
      <c r="G102" s="51">
        <v>772</v>
      </c>
      <c r="H102" s="51">
        <v>2597</v>
      </c>
      <c r="I102" s="51">
        <v>15649</v>
      </c>
      <c r="J102" s="51">
        <v>381</v>
      </c>
      <c r="K102" s="53">
        <v>2308</v>
      </c>
      <c r="L102" s="651"/>
      <c r="M102" s="25"/>
      <c r="N102" s="25"/>
    </row>
    <row r="103" spans="1:15" s="62" customFormat="1" ht="19.5" customHeight="1" x14ac:dyDescent="0.15">
      <c r="A103" s="54" t="s">
        <v>420</v>
      </c>
      <c r="B103" s="170">
        <v>10314</v>
      </c>
      <c r="C103" s="170">
        <v>326620</v>
      </c>
      <c r="D103" s="170">
        <v>1480</v>
      </c>
      <c r="E103" s="170">
        <v>42062</v>
      </c>
      <c r="F103" s="170">
        <v>156</v>
      </c>
      <c r="G103" s="170">
        <v>742</v>
      </c>
      <c r="H103" s="170">
        <v>2001</v>
      </c>
      <c r="I103" s="170">
        <v>6118</v>
      </c>
      <c r="J103" s="170">
        <v>6677</v>
      </c>
      <c r="K103" s="171">
        <v>277698</v>
      </c>
      <c r="L103" s="651"/>
      <c r="M103" s="25"/>
      <c r="N103" s="25"/>
      <c r="O103" s="356"/>
    </row>
    <row r="104" spans="1:15" ht="19.5" customHeight="1" x14ac:dyDescent="0.15">
      <c r="A104" s="54" t="s">
        <v>421</v>
      </c>
      <c r="B104" s="514">
        <v>2741</v>
      </c>
      <c r="C104" s="514">
        <v>33166</v>
      </c>
      <c r="D104" s="514">
        <v>308</v>
      </c>
      <c r="E104" s="514">
        <v>18381</v>
      </c>
      <c r="F104" s="514">
        <v>515</v>
      </c>
      <c r="G104" s="514">
        <v>3539</v>
      </c>
      <c r="H104" s="514">
        <v>1562</v>
      </c>
      <c r="I104" s="514">
        <v>5564</v>
      </c>
      <c r="J104" s="514">
        <v>356</v>
      </c>
      <c r="K104" s="577">
        <v>5682</v>
      </c>
      <c r="L104" s="652"/>
      <c r="M104" s="25"/>
      <c r="N104" s="25"/>
      <c r="O104" s="356"/>
    </row>
    <row r="105" spans="1:15" ht="19.5" customHeight="1" x14ac:dyDescent="0.15">
      <c r="A105" s="54" t="s">
        <v>422</v>
      </c>
      <c r="B105" s="51">
        <v>1545</v>
      </c>
      <c r="C105" s="51">
        <v>8553</v>
      </c>
      <c r="D105" s="51">
        <v>10</v>
      </c>
      <c r="E105" s="51">
        <v>112</v>
      </c>
      <c r="F105" s="51">
        <v>86</v>
      </c>
      <c r="G105" s="51">
        <v>1104</v>
      </c>
      <c r="H105" s="51">
        <v>1310</v>
      </c>
      <c r="I105" s="51">
        <v>4268</v>
      </c>
      <c r="J105" s="51">
        <v>139</v>
      </c>
      <c r="K105" s="53">
        <v>3069</v>
      </c>
      <c r="L105" s="651"/>
      <c r="M105" s="25"/>
      <c r="N105" s="25"/>
    </row>
    <row r="106" spans="1:15" ht="19.5" customHeight="1" x14ac:dyDescent="0.15">
      <c r="A106" s="61" t="s">
        <v>423</v>
      </c>
      <c r="B106" s="51">
        <v>1782</v>
      </c>
      <c r="C106" s="51">
        <v>4390</v>
      </c>
      <c r="D106" s="51" t="s">
        <v>666</v>
      </c>
      <c r="E106" s="51" t="s">
        <v>666</v>
      </c>
      <c r="F106" s="51" t="s">
        <v>666</v>
      </c>
      <c r="G106" s="51" t="s">
        <v>666</v>
      </c>
      <c r="H106" s="51">
        <v>1383</v>
      </c>
      <c r="I106" s="51">
        <v>2919</v>
      </c>
      <c r="J106" s="51">
        <v>399</v>
      </c>
      <c r="K106" s="53">
        <v>1471</v>
      </c>
      <c r="L106" s="651"/>
      <c r="M106" s="25"/>
      <c r="N106" s="25"/>
    </row>
    <row r="107" spans="1:15" ht="19.5" customHeight="1" x14ac:dyDescent="0.15">
      <c r="A107" s="61" t="s">
        <v>445</v>
      </c>
      <c r="B107" s="51">
        <v>7110</v>
      </c>
      <c r="C107" s="51">
        <v>188405</v>
      </c>
      <c r="D107" s="51" t="s">
        <v>666</v>
      </c>
      <c r="E107" s="51" t="s">
        <v>666</v>
      </c>
      <c r="F107" s="51">
        <v>181</v>
      </c>
      <c r="G107" s="51">
        <v>1795</v>
      </c>
      <c r="H107" s="51">
        <v>1086</v>
      </c>
      <c r="I107" s="51">
        <v>2934</v>
      </c>
      <c r="J107" s="51">
        <v>5843</v>
      </c>
      <c r="K107" s="53">
        <v>183676</v>
      </c>
      <c r="L107" s="651"/>
      <c r="M107" s="25"/>
      <c r="N107" s="25"/>
    </row>
    <row r="108" spans="1:15" ht="19.5" customHeight="1" thickBot="1" x14ac:dyDescent="0.2">
      <c r="A108" s="59" t="s">
        <v>446</v>
      </c>
      <c r="B108" s="521">
        <v>1558</v>
      </c>
      <c r="C108" s="521">
        <v>8173</v>
      </c>
      <c r="D108" s="521" t="s">
        <v>666</v>
      </c>
      <c r="E108" s="521" t="s">
        <v>666</v>
      </c>
      <c r="F108" s="521">
        <v>94</v>
      </c>
      <c r="G108" s="521">
        <v>850</v>
      </c>
      <c r="H108" s="521">
        <v>489</v>
      </c>
      <c r="I108" s="521">
        <v>1993</v>
      </c>
      <c r="J108" s="521">
        <v>975</v>
      </c>
      <c r="K108" s="591">
        <v>5330</v>
      </c>
      <c r="L108" s="651"/>
      <c r="M108" s="25"/>
      <c r="N108" s="25"/>
    </row>
    <row r="109" spans="1:15" ht="18" customHeight="1" x14ac:dyDescent="0.15">
      <c r="H109" s="653" t="s">
        <v>668</v>
      </c>
      <c r="I109" s="653"/>
      <c r="J109" s="653"/>
      <c r="K109" s="653"/>
      <c r="L109" s="654"/>
    </row>
  </sheetData>
  <mergeCells count="17">
    <mergeCell ref="H109:L109"/>
    <mergeCell ref="A55:E55"/>
    <mergeCell ref="B57:C58"/>
    <mergeCell ref="D57:E58"/>
    <mergeCell ref="F57:G57"/>
    <mergeCell ref="H57:I58"/>
    <mergeCell ref="L3:M3"/>
    <mergeCell ref="N3:O3"/>
    <mergeCell ref="F3:G3"/>
    <mergeCell ref="L54:O54"/>
    <mergeCell ref="J57:K58"/>
    <mergeCell ref="F58:G58"/>
    <mergeCell ref="B3:C3"/>
    <mergeCell ref="D3:E3"/>
    <mergeCell ref="A1:E1"/>
    <mergeCell ref="H3:I3"/>
    <mergeCell ref="J3:K3"/>
  </mergeCells>
  <phoneticPr fontId="4"/>
  <pageMargins left="0.78740157480314965" right="0.78740157480314965" top="0.78740157480314965" bottom="0.59055118110236227" header="0.51181102362204722" footer="0.31496062992125984"/>
  <pageSetup paperSize="9" firstPageNumber="123" pageOrder="overThenDown" orientation="portrait" blackAndWhite="1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zoomScaleSheetLayoutView="100" workbookViewId="0">
      <selection activeCell="L16" sqref="L16"/>
    </sheetView>
  </sheetViews>
  <sheetFormatPr defaultRowHeight="13.5" x14ac:dyDescent="0.15"/>
  <cols>
    <col min="1" max="1" width="2.125" customWidth="1"/>
    <col min="2" max="2" width="19.875" customWidth="1"/>
    <col min="3" max="3" width="2.125" customWidth="1"/>
    <col min="4" max="4" width="14.125" customWidth="1"/>
    <col min="5" max="5" width="8.625" customWidth="1"/>
    <col min="6" max="6" width="12.375" customWidth="1"/>
    <col min="7" max="7" width="8.375" customWidth="1"/>
    <col min="8" max="8" width="12.125" customWidth="1"/>
    <col min="9" max="9" width="7.375" customWidth="1"/>
  </cols>
  <sheetData>
    <row r="1" spans="1:10" ht="22.5" customHeight="1" x14ac:dyDescent="0.15">
      <c r="A1" s="178" t="s">
        <v>858</v>
      </c>
      <c r="B1" s="178"/>
      <c r="C1" s="178"/>
      <c r="D1" s="178"/>
      <c r="E1" s="178"/>
      <c r="F1" s="178"/>
      <c r="G1" s="66"/>
      <c r="H1" s="65"/>
      <c r="I1" s="65"/>
      <c r="J1" s="65"/>
    </row>
    <row r="2" spans="1:10" ht="22.5" customHeight="1" thickBot="1" x14ac:dyDescent="0.2">
      <c r="A2" s="67"/>
      <c r="B2" s="67"/>
      <c r="C2" s="67"/>
      <c r="D2" s="179" t="s">
        <v>456</v>
      </c>
      <c r="E2" s="179"/>
      <c r="F2" s="179"/>
      <c r="G2" s="179"/>
      <c r="H2" s="179"/>
      <c r="I2" s="179"/>
      <c r="J2" s="65"/>
    </row>
    <row r="3" spans="1:10" ht="13.5" customHeight="1" x14ac:dyDescent="0.15">
      <c r="A3" s="255" t="s">
        <v>700</v>
      </c>
      <c r="B3" s="256"/>
      <c r="C3" s="257"/>
      <c r="D3" s="181" t="s">
        <v>701</v>
      </c>
      <c r="E3" s="181" t="s">
        <v>702</v>
      </c>
      <c r="F3" s="261" t="s">
        <v>703</v>
      </c>
      <c r="G3" s="262"/>
      <c r="H3" s="261" t="s">
        <v>704</v>
      </c>
      <c r="I3" s="263"/>
      <c r="J3" s="68"/>
    </row>
    <row r="4" spans="1:10" x14ac:dyDescent="0.15">
      <c r="A4" s="258"/>
      <c r="B4" s="259"/>
      <c r="C4" s="260"/>
      <c r="D4" s="195"/>
      <c r="E4" s="195"/>
      <c r="F4" s="70" t="s">
        <v>705</v>
      </c>
      <c r="G4" s="70" t="s">
        <v>294</v>
      </c>
      <c r="H4" s="70" t="s">
        <v>706</v>
      </c>
      <c r="I4" s="71" t="s">
        <v>294</v>
      </c>
      <c r="J4" s="68"/>
    </row>
    <row r="5" spans="1:10" ht="13.5" customHeight="1" x14ac:dyDescent="0.15">
      <c r="A5" s="72"/>
      <c r="B5" s="265" t="s">
        <v>295</v>
      </c>
      <c r="C5" s="73"/>
      <c r="D5" s="267" t="s">
        <v>707</v>
      </c>
      <c r="E5" s="264" t="s">
        <v>296</v>
      </c>
      <c r="F5" s="74" t="s">
        <v>708</v>
      </c>
      <c r="G5" s="75" t="s">
        <v>709</v>
      </c>
      <c r="H5" s="76"/>
      <c r="I5" s="77" t="s">
        <v>415</v>
      </c>
      <c r="J5" s="68"/>
    </row>
    <row r="6" spans="1:10" ht="13.5" customHeight="1" x14ac:dyDescent="0.15">
      <c r="A6" s="78"/>
      <c r="B6" s="266"/>
      <c r="C6" s="79"/>
      <c r="D6" s="267"/>
      <c r="E6" s="264"/>
      <c r="F6" s="80" t="s">
        <v>710</v>
      </c>
      <c r="G6" s="81">
        <v>0.22</v>
      </c>
      <c r="H6" s="80" t="s">
        <v>711</v>
      </c>
      <c r="I6" s="82">
        <v>0.22</v>
      </c>
      <c r="J6" s="68"/>
    </row>
    <row r="7" spans="1:10" ht="13.5" customHeight="1" x14ac:dyDescent="0.15">
      <c r="A7" s="72"/>
      <c r="B7" s="270" t="s">
        <v>297</v>
      </c>
      <c r="C7" s="73"/>
      <c r="D7" s="267" t="s">
        <v>712</v>
      </c>
      <c r="E7" s="264" t="s">
        <v>713</v>
      </c>
      <c r="F7" s="74" t="s">
        <v>708</v>
      </c>
      <c r="G7" s="83"/>
      <c r="H7" s="74"/>
      <c r="I7" s="84"/>
      <c r="J7" s="68"/>
    </row>
    <row r="8" spans="1:10" ht="13.5" customHeight="1" x14ac:dyDescent="0.15">
      <c r="A8" s="78"/>
      <c r="B8" s="270"/>
      <c r="C8" s="79"/>
      <c r="D8" s="267"/>
      <c r="E8" s="264"/>
      <c r="F8" s="80" t="s">
        <v>710</v>
      </c>
      <c r="G8" s="81">
        <v>0.27</v>
      </c>
      <c r="H8" s="85" t="s">
        <v>714</v>
      </c>
      <c r="I8" s="82">
        <v>0.27</v>
      </c>
      <c r="J8" s="68"/>
    </row>
    <row r="9" spans="1:10" ht="13.5" customHeight="1" x14ac:dyDescent="0.15">
      <c r="A9" s="72"/>
      <c r="B9" s="270" t="s">
        <v>298</v>
      </c>
      <c r="C9" s="73"/>
      <c r="D9" s="267" t="s">
        <v>715</v>
      </c>
      <c r="E9" s="264" t="s">
        <v>713</v>
      </c>
      <c r="F9" s="74" t="s">
        <v>716</v>
      </c>
      <c r="G9" s="83"/>
      <c r="H9" s="74"/>
      <c r="I9" s="84"/>
      <c r="J9" s="68"/>
    </row>
    <row r="10" spans="1:10" ht="13.5" customHeight="1" x14ac:dyDescent="0.15">
      <c r="A10" s="78"/>
      <c r="B10" s="270"/>
      <c r="C10" s="79"/>
      <c r="D10" s="267"/>
      <c r="E10" s="264"/>
      <c r="F10" s="80" t="s">
        <v>717</v>
      </c>
      <c r="G10" s="81">
        <v>7.0000000000000007E-2</v>
      </c>
      <c r="H10" s="85" t="s">
        <v>718</v>
      </c>
      <c r="I10" s="82">
        <v>7.0000000000000007E-2</v>
      </c>
      <c r="J10" s="68"/>
    </row>
    <row r="11" spans="1:10" ht="25.5" customHeight="1" x14ac:dyDescent="0.15">
      <c r="A11" s="86"/>
      <c r="B11" s="87" t="s">
        <v>299</v>
      </c>
      <c r="C11" s="88"/>
      <c r="D11" s="89" t="s">
        <v>719</v>
      </c>
      <c r="E11" s="90" t="s">
        <v>713</v>
      </c>
      <c r="F11" s="89" t="s">
        <v>720</v>
      </c>
      <c r="G11" s="91">
        <v>0.17</v>
      </c>
      <c r="H11" s="89" t="s">
        <v>721</v>
      </c>
      <c r="I11" s="92">
        <v>0.17</v>
      </c>
      <c r="J11" s="68"/>
    </row>
    <row r="12" spans="1:10" ht="25.5" customHeight="1" x14ac:dyDescent="0.15">
      <c r="A12" s="86"/>
      <c r="B12" s="87" t="s">
        <v>300</v>
      </c>
      <c r="C12" s="88"/>
      <c r="D12" s="89" t="s">
        <v>722</v>
      </c>
      <c r="E12" s="90" t="s">
        <v>713</v>
      </c>
      <c r="F12" s="93" t="s">
        <v>723</v>
      </c>
      <c r="G12" s="91">
        <v>0.12</v>
      </c>
      <c r="H12" s="93" t="s">
        <v>724</v>
      </c>
      <c r="I12" s="92">
        <v>0.12</v>
      </c>
      <c r="J12" s="68"/>
    </row>
    <row r="13" spans="1:10" x14ac:dyDescent="0.15">
      <c r="A13" s="72"/>
      <c r="B13" s="265" t="s">
        <v>301</v>
      </c>
      <c r="C13" s="73"/>
      <c r="D13" s="267" t="s">
        <v>725</v>
      </c>
      <c r="E13" s="264" t="s">
        <v>713</v>
      </c>
      <c r="F13" s="74" t="s">
        <v>726</v>
      </c>
      <c r="G13" s="83"/>
      <c r="H13" s="74" t="s">
        <v>727</v>
      </c>
      <c r="I13" s="84"/>
      <c r="J13" s="68"/>
    </row>
    <row r="14" spans="1:10" x14ac:dyDescent="0.15">
      <c r="A14" s="78"/>
      <c r="B14" s="266"/>
      <c r="C14" s="79"/>
      <c r="D14" s="267"/>
      <c r="E14" s="264"/>
      <c r="F14" s="80" t="s">
        <v>728</v>
      </c>
      <c r="G14" s="81">
        <v>0.24</v>
      </c>
      <c r="H14" s="85" t="s">
        <v>729</v>
      </c>
      <c r="I14" s="82">
        <v>0.24</v>
      </c>
      <c r="J14" s="68"/>
    </row>
    <row r="15" spans="1:10" ht="25.5" customHeight="1" x14ac:dyDescent="0.15">
      <c r="A15" s="86"/>
      <c r="B15" s="87" t="s">
        <v>302</v>
      </c>
      <c r="C15" s="88"/>
      <c r="D15" s="89" t="s">
        <v>722</v>
      </c>
      <c r="E15" s="90" t="s">
        <v>713</v>
      </c>
      <c r="F15" s="89" t="s">
        <v>730</v>
      </c>
      <c r="G15" s="91">
        <v>0.09</v>
      </c>
      <c r="H15" s="89" t="s">
        <v>731</v>
      </c>
      <c r="I15" s="92">
        <v>0.09</v>
      </c>
      <c r="J15" s="68"/>
    </row>
    <row r="16" spans="1:10" ht="25.5" customHeight="1" x14ac:dyDescent="0.15">
      <c r="A16" s="86"/>
      <c r="B16" s="87" t="s">
        <v>303</v>
      </c>
      <c r="C16" s="88"/>
      <c r="D16" s="89" t="s">
        <v>732</v>
      </c>
      <c r="E16" s="90" t="s">
        <v>713</v>
      </c>
      <c r="F16" s="93" t="s">
        <v>733</v>
      </c>
      <c r="G16" s="91">
        <v>0.41</v>
      </c>
      <c r="H16" s="89" t="s">
        <v>734</v>
      </c>
      <c r="I16" s="92">
        <v>0.41</v>
      </c>
      <c r="J16" s="68"/>
    </row>
    <row r="17" spans="1:10" ht="25.5" customHeight="1" x14ac:dyDescent="0.15">
      <c r="A17" s="86"/>
      <c r="B17" s="87" t="s">
        <v>304</v>
      </c>
      <c r="C17" s="88"/>
      <c r="D17" s="89" t="s">
        <v>735</v>
      </c>
      <c r="E17" s="90" t="s">
        <v>713</v>
      </c>
      <c r="F17" s="93" t="s">
        <v>733</v>
      </c>
      <c r="G17" s="91">
        <v>0.22</v>
      </c>
      <c r="H17" s="89" t="s">
        <v>734</v>
      </c>
      <c r="I17" s="92">
        <v>0.22</v>
      </c>
      <c r="J17" s="68"/>
    </row>
    <row r="18" spans="1:10" ht="25.5" customHeight="1" x14ac:dyDescent="0.15">
      <c r="A18" s="86"/>
      <c r="B18" s="87" t="s">
        <v>305</v>
      </c>
      <c r="C18" s="88"/>
      <c r="D18" s="89" t="s">
        <v>736</v>
      </c>
      <c r="E18" s="90" t="s">
        <v>713</v>
      </c>
      <c r="F18" s="89" t="s">
        <v>737</v>
      </c>
      <c r="G18" s="91">
        <v>0.69</v>
      </c>
      <c r="H18" s="89" t="s">
        <v>738</v>
      </c>
      <c r="I18" s="92">
        <v>0.69</v>
      </c>
      <c r="J18" s="68"/>
    </row>
    <row r="19" spans="1:10" ht="25.5" customHeight="1" x14ac:dyDescent="0.15">
      <c r="A19" s="86"/>
      <c r="B19" s="87" t="s">
        <v>306</v>
      </c>
      <c r="C19" s="88"/>
      <c r="D19" s="89" t="s">
        <v>739</v>
      </c>
      <c r="E19" s="90" t="s">
        <v>713</v>
      </c>
      <c r="F19" s="89" t="s">
        <v>737</v>
      </c>
      <c r="G19" s="91">
        <v>0.28999999999999998</v>
      </c>
      <c r="H19" s="93" t="s">
        <v>740</v>
      </c>
      <c r="I19" s="92">
        <v>0.28999999999999998</v>
      </c>
      <c r="J19" s="68"/>
    </row>
    <row r="20" spans="1:10" ht="25.5" customHeight="1" x14ac:dyDescent="0.15">
      <c r="A20" s="86"/>
      <c r="B20" s="87" t="s">
        <v>307</v>
      </c>
      <c r="C20" s="88"/>
      <c r="D20" s="89" t="s">
        <v>741</v>
      </c>
      <c r="E20" s="90" t="s">
        <v>713</v>
      </c>
      <c r="F20" s="93" t="s">
        <v>742</v>
      </c>
      <c r="G20" s="91">
        <v>0.24</v>
      </c>
      <c r="H20" s="93" t="s">
        <v>743</v>
      </c>
      <c r="I20" s="92">
        <v>0.24</v>
      </c>
      <c r="J20" s="68"/>
    </row>
    <row r="21" spans="1:10" ht="25.5" customHeight="1" x14ac:dyDescent="0.15">
      <c r="A21" s="86"/>
      <c r="B21" s="87" t="s">
        <v>308</v>
      </c>
      <c r="C21" s="88"/>
      <c r="D21" s="89" t="s">
        <v>744</v>
      </c>
      <c r="E21" s="90" t="s">
        <v>713</v>
      </c>
      <c r="F21" s="93" t="s">
        <v>742</v>
      </c>
      <c r="G21" s="91">
        <v>0.39</v>
      </c>
      <c r="H21" s="93" t="s">
        <v>742</v>
      </c>
      <c r="I21" s="92">
        <v>0.39</v>
      </c>
      <c r="J21" s="68"/>
    </row>
    <row r="22" spans="1:10" ht="25.5" customHeight="1" x14ac:dyDescent="0.15">
      <c r="A22" s="86"/>
      <c r="B22" s="87" t="s">
        <v>309</v>
      </c>
      <c r="C22" s="88"/>
      <c r="D22" s="89" t="s">
        <v>745</v>
      </c>
      <c r="E22" s="90" t="s">
        <v>713</v>
      </c>
      <c r="F22" s="89" t="s">
        <v>746</v>
      </c>
      <c r="G22" s="91">
        <v>0.4</v>
      </c>
      <c r="H22" s="93" t="s">
        <v>747</v>
      </c>
      <c r="I22" s="92">
        <v>0.4</v>
      </c>
      <c r="J22" s="68"/>
    </row>
    <row r="23" spans="1:10" ht="25.5" customHeight="1" x14ac:dyDescent="0.15">
      <c r="A23" s="86"/>
      <c r="B23" s="87" t="s">
        <v>310</v>
      </c>
      <c r="C23" s="88"/>
      <c r="D23" s="89" t="s">
        <v>748</v>
      </c>
      <c r="E23" s="90" t="s">
        <v>311</v>
      </c>
      <c r="F23" s="93" t="s">
        <v>749</v>
      </c>
      <c r="G23" s="91">
        <v>3.2</v>
      </c>
      <c r="H23" s="89" t="s">
        <v>750</v>
      </c>
      <c r="I23" s="92">
        <v>3.2</v>
      </c>
      <c r="J23" s="68"/>
    </row>
    <row r="24" spans="1:10" ht="25.5" customHeight="1" x14ac:dyDescent="0.15">
      <c r="A24" s="86"/>
      <c r="B24" s="87" t="s">
        <v>312</v>
      </c>
      <c r="C24" s="88"/>
      <c r="D24" s="89" t="s">
        <v>751</v>
      </c>
      <c r="E24" s="90" t="s">
        <v>713</v>
      </c>
      <c r="F24" s="89" t="s">
        <v>752</v>
      </c>
      <c r="G24" s="91">
        <v>1</v>
      </c>
      <c r="H24" s="93" t="s">
        <v>753</v>
      </c>
      <c r="I24" s="92">
        <v>1</v>
      </c>
      <c r="J24" s="68"/>
    </row>
    <row r="25" spans="1:10" ht="25.5" customHeight="1" x14ac:dyDescent="0.15">
      <c r="A25" s="86"/>
      <c r="B25" s="87" t="s">
        <v>313</v>
      </c>
      <c r="C25" s="88"/>
      <c r="D25" s="94" t="s">
        <v>754</v>
      </c>
      <c r="E25" s="90" t="s">
        <v>713</v>
      </c>
      <c r="F25" s="89" t="s">
        <v>755</v>
      </c>
      <c r="G25" s="91">
        <v>1.6</v>
      </c>
      <c r="H25" s="93" t="s">
        <v>756</v>
      </c>
      <c r="I25" s="92">
        <v>1.6</v>
      </c>
      <c r="J25" s="68"/>
    </row>
    <row r="26" spans="1:10" x14ac:dyDescent="0.15">
      <c r="A26" s="72"/>
      <c r="B26" s="265" t="s">
        <v>314</v>
      </c>
      <c r="C26" s="73"/>
      <c r="D26" s="272" t="s">
        <v>757</v>
      </c>
      <c r="E26" s="264" t="s">
        <v>315</v>
      </c>
      <c r="F26" s="74" t="s">
        <v>758</v>
      </c>
      <c r="G26" s="83"/>
      <c r="H26" s="74" t="s">
        <v>759</v>
      </c>
      <c r="I26" s="84"/>
      <c r="J26" s="68"/>
    </row>
    <row r="27" spans="1:10" x14ac:dyDescent="0.15">
      <c r="A27" s="78"/>
      <c r="B27" s="266"/>
      <c r="C27" s="79"/>
      <c r="D27" s="274"/>
      <c r="E27" s="264"/>
      <c r="F27" s="80" t="s">
        <v>710</v>
      </c>
      <c r="G27" s="81">
        <v>15.2</v>
      </c>
      <c r="H27" s="85" t="s">
        <v>760</v>
      </c>
      <c r="I27" s="82">
        <v>15.2</v>
      </c>
      <c r="J27" s="68"/>
    </row>
    <row r="28" spans="1:10" ht="25.5" customHeight="1" x14ac:dyDescent="0.15">
      <c r="A28" s="86"/>
      <c r="B28" s="87" t="s">
        <v>316</v>
      </c>
      <c r="C28" s="88"/>
      <c r="D28" s="89" t="s">
        <v>748</v>
      </c>
      <c r="E28" s="90" t="s">
        <v>296</v>
      </c>
      <c r="F28" s="95" t="s">
        <v>35</v>
      </c>
      <c r="G28" s="91" t="s">
        <v>317</v>
      </c>
      <c r="H28" s="89" t="s">
        <v>761</v>
      </c>
      <c r="I28" s="92">
        <v>0.12</v>
      </c>
      <c r="J28" s="68"/>
    </row>
    <row r="29" spans="1:10" ht="13.5" customHeight="1" x14ac:dyDescent="0.15">
      <c r="A29" s="72"/>
      <c r="B29" s="270" t="s">
        <v>318</v>
      </c>
      <c r="C29" s="73"/>
      <c r="D29" s="271" t="s">
        <v>762</v>
      </c>
      <c r="E29" s="264" t="s">
        <v>713</v>
      </c>
      <c r="F29" s="96"/>
      <c r="G29" s="83"/>
      <c r="H29" s="74" t="s">
        <v>763</v>
      </c>
      <c r="I29" s="84"/>
      <c r="J29" s="68"/>
    </row>
    <row r="30" spans="1:10" ht="13.5" customHeight="1" x14ac:dyDescent="0.15">
      <c r="A30" s="78"/>
      <c r="B30" s="270"/>
      <c r="C30" s="79"/>
      <c r="D30" s="271"/>
      <c r="E30" s="264"/>
      <c r="F30" s="97" t="s">
        <v>35</v>
      </c>
      <c r="G30" s="81" t="s">
        <v>317</v>
      </c>
      <c r="H30" s="80" t="s">
        <v>764</v>
      </c>
      <c r="I30" s="82">
        <v>0.13</v>
      </c>
      <c r="J30" s="68"/>
    </row>
    <row r="31" spans="1:10" ht="13.5" customHeight="1" x14ac:dyDescent="0.15">
      <c r="A31" s="72"/>
      <c r="B31" s="270" t="s">
        <v>319</v>
      </c>
      <c r="C31" s="73"/>
      <c r="D31" s="271" t="s">
        <v>765</v>
      </c>
      <c r="E31" s="264" t="s">
        <v>713</v>
      </c>
      <c r="F31" s="96"/>
      <c r="G31" s="83"/>
      <c r="H31" s="74" t="s">
        <v>766</v>
      </c>
      <c r="I31" s="84"/>
      <c r="J31" s="68"/>
    </row>
    <row r="32" spans="1:10" ht="13.5" customHeight="1" x14ac:dyDescent="0.15">
      <c r="A32" s="78"/>
      <c r="B32" s="270"/>
      <c r="C32" s="79"/>
      <c r="D32" s="271"/>
      <c r="E32" s="264"/>
      <c r="F32" s="97" t="s">
        <v>35</v>
      </c>
      <c r="G32" s="81" t="s">
        <v>317</v>
      </c>
      <c r="H32" s="80" t="s">
        <v>767</v>
      </c>
      <c r="I32" s="82">
        <v>0.13</v>
      </c>
      <c r="J32" s="68"/>
    </row>
    <row r="33" spans="1:10" ht="25.5" customHeight="1" x14ac:dyDescent="0.15">
      <c r="A33" s="86"/>
      <c r="B33" s="87" t="s">
        <v>320</v>
      </c>
      <c r="C33" s="88"/>
      <c r="D33" s="89" t="s">
        <v>744</v>
      </c>
      <c r="E33" s="90" t="s">
        <v>713</v>
      </c>
      <c r="F33" s="95" t="s">
        <v>35</v>
      </c>
      <c r="G33" s="91" t="s">
        <v>317</v>
      </c>
      <c r="H33" s="89" t="s">
        <v>768</v>
      </c>
      <c r="I33" s="92">
        <v>0.04</v>
      </c>
      <c r="J33" s="68"/>
    </row>
    <row r="34" spans="1:10" ht="25.5" customHeight="1" x14ac:dyDescent="0.15">
      <c r="A34" s="86"/>
      <c r="B34" s="87" t="s">
        <v>321</v>
      </c>
      <c r="C34" s="88"/>
      <c r="D34" s="89" t="s">
        <v>744</v>
      </c>
      <c r="E34" s="90" t="s">
        <v>322</v>
      </c>
      <c r="F34" s="95" t="s">
        <v>35</v>
      </c>
      <c r="G34" s="91" t="s">
        <v>317</v>
      </c>
      <c r="H34" s="89" t="s">
        <v>323</v>
      </c>
      <c r="I34" s="92">
        <v>2.69</v>
      </c>
      <c r="J34" s="68"/>
    </row>
    <row r="35" spans="1:10" ht="13.5" customHeight="1" x14ac:dyDescent="0.15">
      <c r="A35" s="72"/>
      <c r="B35" s="270" t="s">
        <v>324</v>
      </c>
      <c r="C35" s="73"/>
      <c r="D35" s="272" t="s">
        <v>325</v>
      </c>
      <c r="E35" s="264" t="s">
        <v>326</v>
      </c>
      <c r="F35" s="74" t="s">
        <v>716</v>
      </c>
      <c r="G35" s="83"/>
      <c r="H35" s="74" t="s">
        <v>769</v>
      </c>
      <c r="I35" s="84"/>
      <c r="J35" s="68"/>
    </row>
    <row r="36" spans="1:10" ht="13.5" customHeight="1" x14ac:dyDescent="0.15">
      <c r="A36" s="78"/>
      <c r="B36" s="270"/>
      <c r="C36" s="79"/>
      <c r="D36" s="273"/>
      <c r="E36" s="264"/>
      <c r="F36" s="85" t="s">
        <v>770</v>
      </c>
      <c r="G36" s="81">
        <v>1.9</v>
      </c>
      <c r="H36" s="80" t="s">
        <v>323</v>
      </c>
      <c r="I36" s="82">
        <v>1.9</v>
      </c>
      <c r="J36" s="68"/>
    </row>
    <row r="37" spans="1:10" ht="13.5" customHeight="1" x14ac:dyDescent="0.15">
      <c r="A37" s="72"/>
      <c r="B37" s="270" t="s">
        <v>327</v>
      </c>
      <c r="C37" s="73"/>
      <c r="D37" s="267" t="s">
        <v>771</v>
      </c>
      <c r="E37" s="264" t="s">
        <v>328</v>
      </c>
      <c r="F37" s="74" t="s">
        <v>716</v>
      </c>
      <c r="G37" s="83"/>
      <c r="H37" s="74" t="s">
        <v>772</v>
      </c>
      <c r="I37" s="84"/>
      <c r="J37" s="68"/>
    </row>
    <row r="38" spans="1:10" ht="13.5" customHeight="1" x14ac:dyDescent="0.15">
      <c r="A38" s="78"/>
      <c r="B38" s="270"/>
      <c r="C38" s="79"/>
      <c r="D38" s="267"/>
      <c r="E38" s="264"/>
      <c r="F38" s="80" t="s">
        <v>773</v>
      </c>
      <c r="G38" s="81">
        <v>134.1</v>
      </c>
      <c r="H38" s="80" t="s">
        <v>774</v>
      </c>
      <c r="I38" s="82">
        <v>33.979999999999997</v>
      </c>
      <c r="J38" s="68"/>
    </row>
    <row r="39" spans="1:10" ht="13.5" customHeight="1" x14ac:dyDescent="0.15">
      <c r="A39" s="72"/>
      <c r="B39" s="265" t="s">
        <v>329</v>
      </c>
      <c r="C39" s="73"/>
      <c r="D39" s="267" t="s">
        <v>775</v>
      </c>
      <c r="E39" s="268" t="s">
        <v>713</v>
      </c>
      <c r="F39" s="74" t="s">
        <v>716</v>
      </c>
      <c r="G39" s="83"/>
      <c r="H39" s="74" t="s">
        <v>776</v>
      </c>
      <c r="I39" s="84"/>
      <c r="J39" s="68"/>
    </row>
    <row r="40" spans="1:10" ht="13.5" customHeight="1" x14ac:dyDescent="0.15">
      <c r="A40" s="78"/>
      <c r="B40" s="266"/>
      <c r="C40" s="79"/>
      <c r="D40" s="267"/>
      <c r="E40" s="269"/>
      <c r="F40" s="80" t="s">
        <v>777</v>
      </c>
      <c r="G40" s="81">
        <v>23.9</v>
      </c>
      <c r="H40" s="80" t="s">
        <v>778</v>
      </c>
      <c r="I40" s="82">
        <v>23.9</v>
      </c>
      <c r="J40" s="68"/>
    </row>
    <row r="41" spans="1:10" ht="25.5" customHeight="1" x14ac:dyDescent="0.15">
      <c r="A41" s="86"/>
      <c r="B41" s="87" t="s">
        <v>330</v>
      </c>
      <c r="C41" s="88"/>
      <c r="D41" s="94" t="s">
        <v>779</v>
      </c>
      <c r="E41" s="90" t="s">
        <v>331</v>
      </c>
      <c r="F41" s="89" t="s">
        <v>780</v>
      </c>
      <c r="G41" s="91">
        <v>5</v>
      </c>
      <c r="H41" s="89" t="s">
        <v>781</v>
      </c>
      <c r="I41" s="92">
        <v>5</v>
      </c>
      <c r="J41" s="68"/>
    </row>
    <row r="42" spans="1:10" ht="13.5" customHeight="1" x14ac:dyDescent="0.15">
      <c r="A42" s="72"/>
      <c r="B42" s="98"/>
      <c r="C42" s="73"/>
      <c r="D42" s="99"/>
      <c r="E42" s="100"/>
      <c r="F42" s="74"/>
      <c r="G42" s="83"/>
      <c r="H42" s="74" t="s">
        <v>782</v>
      </c>
      <c r="I42" s="84"/>
      <c r="J42" s="68"/>
    </row>
    <row r="43" spans="1:10" ht="13.5" customHeight="1" thickBot="1" x14ac:dyDescent="0.2">
      <c r="A43" s="101"/>
      <c r="B43" s="102" t="s">
        <v>332</v>
      </c>
      <c r="C43" s="103"/>
      <c r="D43" s="104" t="s">
        <v>748</v>
      </c>
      <c r="E43" s="105" t="s">
        <v>713</v>
      </c>
      <c r="F43" s="104" t="s">
        <v>783</v>
      </c>
      <c r="G43" s="106">
        <v>8.3000000000000007</v>
      </c>
      <c r="H43" s="107" t="s">
        <v>784</v>
      </c>
      <c r="I43" s="108">
        <v>5.4</v>
      </c>
      <c r="J43" s="65"/>
    </row>
    <row r="44" spans="1:10" x14ac:dyDescent="0.15">
      <c r="A44" s="109" t="s">
        <v>410</v>
      </c>
      <c r="B44" s="109"/>
      <c r="C44" s="109"/>
      <c r="D44" s="109"/>
      <c r="E44" s="109"/>
      <c r="F44" s="109"/>
      <c r="G44" s="109"/>
      <c r="H44" s="109"/>
      <c r="I44" s="69" t="s">
        <v>451</v>
      </c>
      <c r="J44" s="65"/>
    </row>
  </sheetData>
  <mergeCells count="37">
    <mergeCell ref="D5:D6"/>
    <mergeCell ref="E5:E6"/>
    <mergeCell ref="B7:B8"/>
    <mergeCell ref="D7:D8"/>
    <mergeCell ref="E7:E8"/>
    <mergeCell ref="B5:B6"/>
    <mergeCell ref="E26:E27"/>
    <mergeCell ref="B29:B30"/>
    <mergeCell ref="D29:D30"/>
    <mergeCell ref="E29:E30"/>
    <mergeCell ref="B9:B10"/>
    <mergeCell ref="D9:D10"/>
    <mergeCell ref="E9:E10"/>
    <mergeCell ref="B13:B14"/>
    <mergeCell ref="D13:D14"/>
    <mergeCell ref="E13:E14"/>
    <mergeCell ref="B26:B27"/>
    <mergeCell ref="D26:D27"/>
    <mergeCell ref="E37:E38"/>
    <mergeCell ref="B39:B40"/>
    <mergeCell ref="D39:D40"/>
    <mergeCell ref="E39:E40"/>
    <mergeCell ref="B31:B32"/>
    <mergeCell ref="D31:D32"/>
    <mergeCell ref="E31:E32"/>
    <mergeCell ref="B35:B36"/>
    <mergeCell ref="D35:D36"/>
    <mergeCell ref="E35:E36"/>
    <mergeCell ref="D37:D38"/>
    <mergeCell ref="B37:B38"/>
    <mergeCell ref="A1:F1"/>
    <mergeCell ref="D2:I2"/>
    <mergeCell ref="A3:C4"/>
    <mergeCell ref="D3:D4"/>
    <mergeCell ref="E3:E4"/>
    <mergeCell ref="F3:G3"/>
    <mergeCell ref="H3:I3"/>
  </mergeCells>
  <phoneticPr fontId="4"/>
  <pageMargins left="0.78740157480314965" right="0.78740157480314965" top="0.78740157480314965" bottom="0.59055118110236227" header="0.51181102362204722" footer="0.31496062992125984"/>
  <pageSetup paperSize="9" firstPageNumber="125" orientation="portrait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43道路現況</vt:lpstr>
      <vt:lpstr>44町道　45建築確認申請状況　46橋梁の現況</vt:lpstr>
      <vt:lpstr>47公営住宅の状況</vt:lpstr>
      <vt:lpstr>48公営住宅建設状況</vt:lpstr>
      <vt:lpstr>49課税家屋の概況（木造家屋）</vt:lpstr>
      <vt:lpstr>50課税家屋の概況（非木造)</vt:lpstr>
      <vt:lpstr>51新増家屋</vt:lpstr>
      <vt:lpstr>52・53滅失建築物（木造・非木造)</vt:lpstr>
      <vt:lpstr>54都市計画公園現況</vt:lpstr>
      <vt:lpstr>55都市計画街路現況･56都市計画法適用区域</vt:lpstr>
      <vt:lpstr>57都市計画用途地域現況</vt:lpstr>
      <vt:lpstr>'43道路現況'!Print_Area</vt:lpstr>
      <vt:lpstr>'44町道　45建築確認申請状況　46橋梁の現況'!Print_Area</vt:lpstr>
      <vt:lpstr>'47公営住宅の状況'!Print_Area</vt:lpstr>
      <vt:lpstr>'48公営住宅建設状況'!Print_Area</vt:lpstr>
      <vt:lpstr>'49課税家屋の概況（木造家屋）'!Print_Area</vt:lpstr>
      <vt:lpstr>'50課税家屋の概況（非木造)'!Print_Area</vt:lpstr>
      <vt:lpstr>'51新増家屋'!Print_Area</vt:lpstr>
      <vt:lpstr>'52・53滅失建築物（木造・非木造)'!Print_Area</vt:lpstr>
      <vt:lpstr>'55都市計画街路現況･56都市計画法適用区域'!Print_Area</vt:lpstr>
      <vt:lpstr>'57都市計画用途地域現況'!Print_Area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bihoroa035</cp:lastModifiedBy>
  <cp:lastPrinted>2023-07-24T06:18:59Z</cp:lastPrinted>
  <dcterms:created xsi:type="dcterms:W3CDTF">2005-09-30T06:45:43Z</dcterms:created>
  <dcterms:modified xsi:type="dcterms:W3CDTF">2023-07-31T07:53:11Z</dcterms:modified>
</cp:coreProperties>
</file>