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/>
  </bookViews>
  <sheets>
    <sheet name="65国民健康保険加入状況" sheetId="1" r:id="rId1"/>
    <sheet name="66国保給付状況" sheetId="2" r:id="rId2"/>
    <sheet name="67介護保険加入状況･68給付状況" sheetId="22" r:id="rId3"/>
    <sheet name="69後期高齢者医療加入状況" sheetId="23" r:id="rId4"/>
    <sheet name="70共同募金実績71献血状況" sheetId="8" r:id="rId5"/>
    <sheet name="72生活保護の状況" sheetId="13" r:id="rId6"/>
    <sheet name="73重度心身障害者74ひとり親家庭等医療費支給状況" sheetId="12" r:id="rId7"/>
    <sheet name="75児童手当支給状況" sheetId="10" r:id="rId8"/>
    <sheet name="76乳幼児医療費支給状況" sheetId="24" r:id="rId9"/>
    <sheet name="77国民年金被保険者数 " sheetId="25" r:id="rId10"/>
    <sheet name="Sheet2" sheetId="27" r:id="rId11"/>
    <sheet name="78国民年金受給状況79保健福祉総合センター使用状況" sheetId="20" r:id="rId12"/>
  </sheets>
  <definedNames>
    <definedName name="_xlnm.Print_Area" localSheetId="0">'65国民健康保険加入状況'!$A$1:$G$54</definedName>
    <definedName name="_xlnm.Print_Area" localSheetId="1">'66国保給付状況'!$A$1:$O$54</definedName>
    <definedName name="_xlnm.Print_Area" localSheetId="2">'67介護保険加入状況･68給付状況'!$A$1:$AA$56</definedName>
    <definedName name="_xlnm.Print_Area" localSheetId="4">'70共同募金実績71献血状況'!$A$1:$H$108</definedName>
    <definedName name="_xlnm.Print_Area" localSheetId="5">'72生活保護の状況'!$A$1:$H$55</definedName>
    <definedName name="_xlnm.Print_Area" localSheetId="6">'73重度心身障害者74ひとり親家庭等医療費支給状況'!$A$1:$E$103</definedName>
    <definedName name="_xlnm.Print_Area" localSheetId="7">'75児童手当支給状況'!$A$1:$G$104</definedName>
    <definedName name="_xlnm.Print_Area" localSheetId="8">'76乳幼児医療費支給状況'!$A$1:$H$53</definedName>
    <definedName name="_xlnm.Print_Area" localSheetId="9">'77国民年金被保険者数 '!$A$1:$F$73</definedName>
    <definedName name="_xlnm.Print_Area" localSheetId="11">'78国民年金受給状況79保健福祉総合センター使用状況'!$A$1:$T$86</definedName>
  </definedNames>
  <calcPr calcId="162913"/>
</workbook>
</file>

<file path=xl/calcChain.xml><?xml version="1.0" encoding="utf-8"?>
<calcChain xmlns="http://schemas.openxmlformats.org/spreadsheetml/2006/main">
  <c r="X27" i="22" l="1"/>
  <c r="K84" i="20" l="1"/>
  <c r="T84" i="20" s="1"/>
  <c r="K83" i="20"/>
  <c r="T83" i="20" s="1"/>
  <c r="T82" i="20"/>
  <c r="K82" i="20"/>
  <c r="P81" i="20"/>
  <c r="K81" i="20"/>
  <c r="T81" i="20" s="1"/>
  <c r="P80" i="20"/>
  <c r="K80" i="20"/>
  <c r="F80" i="20"/>
  <c r="T80" i="20" s="1"/>
  <c r="T79" i="20"/>
  <c r="K79" i="20"/>
  <c r="T78" i="20"/>
  <c r="K78" i="20"/>
  <c r="T77" i="20"/>
  <c r="K77" i="20"/>
  <c r="T76" i="20"/>
  <c r="K76" i="20"/>
  <c r="T75" i="20"/>
  <c r="K75" i="20"/>
  <c r="T74" i="20"/>
  <c r="K74" i="20"/>
  <c r="T73" i="20"/>
  <c r="T72" i="20"/>
  <c r="T71" i="20"/>
  <c r="T70" i="20"/>
  <c r="T69" i="20"/>
  <c r="T68" i="20"/>
  <c r="T67" i="20"/>
  <c r="T66" i="20"/>
  <c r="AA55" i="22" l="1"/>
  <c r="Y55" i="22"/>
  <c r="AA54" i="22"/>
  <c r="Y54" i="22"/>
  <c r="AA53" i="22"/>
  <c r="Y53" i="22"/>
  <c r="AA52" i="22"/>
  <c r="Y52" i="22"/>
  <c r="AA51" i="22"/>
  <c r="Y51" i="22"/>
  <c r="R27" i="22"/>
  <c r="D27" i="22"/>
  <c r="X26" i="22"/>
  <c r="R26" i="22"/>
  <c r="D26" i="22"/>
  <c r="X25" i="22"/>
  <c r="R25" i="22"/>
  <c r="D25" i="22"/>
  <c r="X24" i="22"/>
  <c r="R24" i="22"/>
  <c r="D24" i="22"/>
  <c r="X23" i="22"/>
  <c r="R23" i="22"/>
  <c r="D23" i="22"/>
  <c r="C43" i="20" l="1"/>
  <c r="B43" i="20"/>
  <c r="B42" i="20"/>
  <c r="C41" i="20"/>
  <c r="B41" i="20"/>
  <c r="C40" i="20"/>
  <c r="B40" i="20"/>
  <c r="C39" i="20"/>
  <c r="B39" i="20"/>
</calcChain>
</file>

<file path=xl/sharedStrings.xml><?xml version="1.0" encoding="utf-8"?>
<sst xmlns="http://schemas.openxmlformats.org/spreadsheetml/2006/main" count="1228" uniqueCount="693">
  <si>
    <r>
      <t xml:space="preserve">         </t>
    </r>
    <r>
      <rPr>
        <sz val="5"/>
        <rFont val="ＭＳ 明朝"/>
        <family val="1"/>
        <charset val="128"/>
      </rPr>
      <t>人</t>
    </r>
  </si>
  <si>
    <r>
      <t xml:space="preserve">       </t>
    </r>
    <r>
      <rPr>
        <sz val="5"/>
        <rFont val="ＭＳ 明朝"/>
        <family val="1"/>
        <charset val="128"/>
      </rPr>
      <t>％</t>
    </r>
  </si>
  <si>
    <t xml:space="preserve">        10  年度</t>
  </si>
  <si>
    <t xml:space="preserve">        11  年度</t>
  </si>
  <si>
    <t xml:space="preserve">        12  年度</t>
  </si>
  <si>
    <t xml:space="preserve">        13  年度</t>
  </si>
  <si>
    <t>との対比</t>
  </si>
  <si>
    <r>
      <t xml:space="preserve">       </t>
    </r>
    <r>
      <rPr>
        <sz val="5"/>
        <rFont val="ＭＳ 明朝"/>
        <family val="1"/>
        <charset val="128"/>
      </rPr>
      <t>件</t>
    </r>
  </si>
  <si>
    <r>
      <t xml:space="preserve">        </t>
    </r>
    <r>
      <rPr>
        <sz val="5"/>
        <rFont val="ＭＳ 明朝"/>
        <family val="1"/>
        <charset val="128"/>
      </rPr>
      <t>千円</t>
    </r>
  </si>
  <si>
    <r>
      <t xml:space="preserve">     </t>
    </r>
    <r>
      <rPr>
        <sz val="5"/>
        <rFont val="ＭＳ 明朝"/>
        <family val="1"/>
        <charset val="128"/>
      </rPr>
      <t>件</t>
    </r>
  </si>
  <si>
    <t xml:space="preserve">      －</t>
  </si>
  <si>
    <r>
      <t xml:space="preserve">         </t>
    </r>
    <r>
      <rPr>
        <sz val="5"/>
        <rFont val="ＭＳ 明朝"/>
        <family val="1"/>
        <charset val="128"/>
      </rPr>
      <t>円</t>
    </r>
  </si>
  <si>
    <t xml:space="preserve">    58年度</t>
  </si>
  <si>
    <t xml:space="preserve">    59年度</t>
  </si>
  <si>
    <t xml:space="preserve">    10年度</t>
  </si>
  <si>
    <t xml:space="preserve">    11年度</t>
  </si>
  <si>
    <t xml:space="preserve">    13年度</t>
  </si>
  <si>
    <t>対象分</t>
  </si>
  <si>
    <t>対象外分</t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</si>
  <si>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</si>
  <si>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          </t>
    </r>
    <r>
      <rPr>
        <sz val="5"/>
        <rFont val="ＭＳ 明朝"/>
        <family val="1"/>
        <charset val="128"/>
      </rPr>
      <t>円</t>
    </r>
  </si>
  <si>
    <r>
      <t xml:space="preserve">           </t>
    </r>
    <r>
      <rPr>
        <sz val="5"/>
        <rFont val="ＭＳ 明朝"/>
        <family val="1"/>
        <charset val="128"/>
      </rPr>
      <t>円</t>
    </r>
  </si>
  <si>
    <t xml:space="preserve">    60年度</t>
  </si>
  <si>
    <t xml:space="preserve">    12年度</t>
  </si>
  <si>
    <t xml:space="preserve">            －</t>
  </si>
  <si>
    <t>達成率</t>
  </si>
  <si>
    <t>（Ａ）</t>
  </si>
  <si>
    <r>
      <t xml:space="preserve">     </t>
    </r>
    <r>
      <rPr>
        <sz val="5"/>
        <rFont val="ＭＳ 明朝"/>
        <family val="1"/>
        <charset val="128"/>
      </rPr>
      <t>％</t>
    </r>
  </si>
  <si>
    <t>　　　51　年度</t>
  </si>
  <si>
    <t>　　　52　年度</t>
  </si>
  <si>
    <t>　　　53　年度</t>
  </si>
  <si>
    <t>　　　54　年度</t>
  </si>
  <si>
    <t>　　　55　年度</t>
  </si>
  <si>
    <t>　　　56　年度</t>
  </si>
  <si>
    <t>　　　57　年度</t>
  </si>
  <si>
    <t>　　　58　年度</t>
  </si>
  <si>
    <t>　　　59　年度</t>
  </si>
  <si>
    <t>　　　60　年度</t>
  </si>
  <si>
    <t>　　　61　年度</t>
  </si>
  <si>
    <t>　　　62　年度</t>
  </si>
  <si>
    <t>　　　63　年度</t>
  </si>
  <si>
    <t>　　　２　年度</t>
  </si>
  <si>
    <t>　　　３　年度</t>
  </si>
  <si>
    <t>　　　４　年度</t>
  </si>
  <si>
    <t>　　　５　年度</t>
  </si>
  <si>
    <t>　　　６　年度</t>
  </si>
  <si>
    <t>　　　７　年度</t>
  </si>
  <si>
    <t>　　　８　年度</t>
  </si>
  <si>
    <t xml:space="preserve">      10  年度</t>
  </si>
  <si>
    <t xml:space="preserve">      11  年度</t>
  </si>
  <si>
    <t xml:space="preserve">      12  年度</t>
  </si>
  <si>
    <t xml:space="preserve">      13  年度</t>
  </si>
  <si>
    <t xml:space="preserve">    －</t>
  </si>
  <si>
    <t>　昭和  52　年度</t>
  </si>
  <si>
    <t>　　　  54　年度</t>
  </si>
  <si>
    <t>　　　  56　年度</t>
  </si>
  <si>
    <t>　　　  58　年度</t>
  </si>
  <si>
    <t>　　　  60　年度</t>
  </si>
  <si>
    <t>　　　  62　年度</t>
  </si>
  <si>
    <t xml:space="preserve">           －</t>
  </si>
  <si>
    <t>　　　  53  年度</t>
  </si>
  <si>
    <t>　　　  55  年度</t>
  </si>
  <si>
    <t>　　　  57  年度</t>
  </si>
  <si>
    <t>　　　  59  年度</t>
  </si>
  <si>
    <t>　　　  61  年度</t>
  </si>
  <si>
    <t>　　　  63  年度</t>
  </si>
  <si>
    <t xml:space="preserve">        ２  年度</t>
  </si>
  <si>
    <t xml:space="preserve">        ３  年度</t>
  </si>
  <si>
    <t xml:space="preserve">        ４  年度</t>
  </si>
  <si>
    <t xml:space="preserve">        ５  年度</t>
  </si>
  <si>
    <t xml:space="preserve">        ６  年度</t>
  </si>
  <si>
    <t xml:space="preserve">        ７  年度</t>
  </si>
  <si>
    <t xml:space="preserve">        ８  年度</t>
  </si>
  <si>
    <t>被　用</t>
  </si>
  <si>
    <t>非被用</t>
  </si>
  <si>
    <t>者  分</t>
  </si>
  <si>
    <r>
      <t xml:space="preserve">　   </t>
    </r>
    <r>
      <rPr>
        <sz val="5"/>
        <rFont val="ＭＳ 明朝"/>
        <family val="1"/>
        <charset val="128"/>
      </rPr>
      <t>人</t>
    </r>
  </si>
  <si>
    <r>
      <t xml:space="preserve">       </t>
    </r>
    <r>
      <rPr>
        <sz val="5"/>
        <rFont val="ＭＳ 明朝"/>
        <family val="1"/>
        <charset val="128"/>
      </rPr>
      <t>円</t>
    </r>
  </si>
  <si>
    <t>53年２月～54年１月</t>
  </si>
  <si>
    <t>　　54年度</t>
  </si>
  <si>
    <t>54年２月～55年１月</t>
  </si>
  <si>
    <t>　　55年度</t>
  </si>
  <si>
    <t>55年２月～56年１月</t>
  </si>
  <si>
    <t>　　56年度</t>
  </si>
  <si>
    <t>56年２月～57年１月</t>
  </si>
  <si>
    <t>　　57年度</t>
  </si>
  <si>
    <t>57年２月～58年１月</t>
  </si>
  <si>
    <t>　　58年度</t>
  </si>
  <si>
    <t>58年２月～59年１月</t>
  </si>
  <si>
    <t>　　59年度</t>
  </si>
  <si>
    <t>59年２月～60年１月</t>
  </si>
  <si>
    <t>　　60年度</t>
  </si>
  <si>
    <t>60年２月～61年１月</t>
  </si>
  <si>
    <t>61年２月～62年１月</t>
  </si>
  <si>
    <t>（61年６月一部法改正）</t>
  </si>
  <si>
    <t>62年２月～63年１月</t>
  </si>
  <si>
    <t>　　62年度</t>
  </si>
  <si>
    <t>（62年４月一部法改正）</t>
  </si>
  <si>
    <t>　　63年度</t>
  </si>
  <si>
    <t>63年２月～元年１月</t>
  </si>
  <si>
    <t>元年２月～２年１月</t>
  </si>
  <si>
    <t>　　２年度</t>
  </si>
  <si>
    <t>２年２月～３年１月</t>
  </si>
  <si>
    <t>３年２月～４年１月</t>
  </si>
  <si>
    <t>　　３年度</t>
  </si>
  <si>
    <t>（４年１月一部法改正）</t>
  </si>
  <si>
    <t>　　４年度</t>
  </si>
  <si>
    <t>４年２月～５年１月</t>
  </si>
  <si>
    <t>　　５年度</t>
  </si>
  <si>
    <t>５年２月～６年１月</t>
  </si>
  <si>
    <t>　　６年度</t>
  </si>
  <si>
    <t>６年２月～７年１月</t>
  </si>
  <si>
    <t>　　７年度</t>
  </si>
  <si>
    <t>７年２月～８年１月</t>
  </si>
  <si>
    <t>　　８年度</t>
  </si>
  <si>
    <t>８年２月～９年１月</t>
  </si>
  <si>
    <t>９年２月～10年１月</t>
  </si>
  <si>
    <t>10年２月～11年１月</t>
  </si>
  <si>
    <t>11年２月～12年１月</t>
  </si>
  <si>
    <t>12年２月～13年１月</t>
  </si>
  <si>
    <t>（12年６月法改正）</t>
  </si>
  <si>
    <t>13年２月～14年１月</t>
  </si>
  <si>
    <t>（13年６月法改正）</t>
  </si>
  <si>
    <t>支　給</t>
  </si>
  <si>
    <t>補  　助</t>
  </si>
  <si>
    <r>
      <t xml:space="preserve">        </t>
    </r>
    <r>
      <rPr>
        <sz val="5"/>
        <rFont val="ＭＳ 明朝"/>
        <family val="1"/>
        <charset val="128"/>
      </rPr>
      <t>円</t>
    </r>
  </si>
  <si>
    <r>
      <t xml:space="preserve">            </t>
    </r>
    <r>
      <rPr>
        <sz val="5"/>
        <rFont val="ＭＳ 明朝"/>
        <family val="1"/>
        <charset val="128"/>
      </rPr>
      <t>人</t>
    </r>
  </si>
  <si>
    <t>任意加入者</t>
  </si>
  <si>
    <r>
      <t xml:space="preserve">           </t>
    </r>
    <r>
      <rPr>
        <sz val="5"/>
        <rFont val="ＭＳ 明朝"/>
        <family val="1"/>
        <charset val="128"/>
      </rPr>
      <t>人</t>
    </r>
  </si>
  <si>
    <r>
      <t xml:space="preserve">         </t>
    </r>
    <r>
      <rPr>
        <sz val="5"/>
        <rFont val="ＭＳ 明朝"/>
        <family val="1"/>
        <charset val="128"/>
      </rPr>
      <t>人</t>
    </r>
    <phoneticPr fontId="5"/>
  </si>
  <si>
    <r>
      <t xml:space="preserve">      　</t>
    </r>
    <r>
      <rPr>
        <sz val="5"/>
        <rFont val="ＭＳ 明朝"/>
        <family val="1"/>
        <charset val="128"/>
      </rPr>
      <t>千円</t>
    </r>
  </si>
  <si>
    <r>
      <t xml:space="preserve">       </t>
    </r>
    <r>
      <rPr>
        <sz val="5"/>
        <rFont val="ＭＳ 明朝"/>
        <family val="1"/>
        <charset val="128"/>
      </rPr>
      <t>千円</t>
    </r>
  </si>
  <si>
    <t>総      数</t>
    <phoneticPr fontId="5"/>
  </si>
  <si>
    <t>強制加入者</t>
    <phoneticPr fontId="5"/>
  </si>
  <si>
    <t>任意加入者</t>
    <phoneticPr fontId="5"/>
  </si>
  <si>
    <t>人</t>
    <phoneticPr fontId="5"/>
  </si>
  <si>
    <t>総　　数</t>
    <phoneticPr fontId="5"/>
  </si>
  <si>
    <t>総        数</t>
    <phoneticPr fontId="5"/>
  </si>
  <si>
    <t>老齢福祉年金</t>
    <phoneticPr fontId="5"/>
  </si>
  <si>
    <t>年     度</t>
    <phoneticPr fontId="5"/>
  </si>
  <si>
    <t>昭 和  50  年 度</t>
  </si>
  <si>
    <t xml:space="preserve">    18年度</t>
  </si>
  <si>
    <t>件　数</t>
    <phoneticPr fontId="5"/>
  </si>
  <si>
    <t>　－</t>
    <phoneticPr fontId="5"/>
  </si>
  <si>
    <t>　　61年度</t>
    <rPh sb="4" eb="6">
      <t>ネンド</t>
    </rPh>
    <phoneticPr fontId="5"/>
  </si>
  <si>
    <t>年      度</t>
    <phoneticPr fontId="5"/>
  </si>
  <si>
    <t>免除者数</t>
    <rPh sb="0" eb="3">
      <t>メンジョシャ</t>
    </rPh>
    <rPh sb="3" eb="4">
      <t>スウ</t>
    </rPh>
    <phoneticPr fontId="5"/>
  </si>
  <si>
    <t>１号被保険者</t>
    <phoneticPr fontId="5"/>
  </si>
  <si>
    <t>金　額</t>
    <phoneticPr fontId="5"/>
  </si>
  <si>
    <t>障害者福祉年金</t>
    <phoneticPr fontId="5"/>
  </si>
  <si>
    <t>件　数</t>
    <rPh sb="0" eb="1">
      <t>ケン</t>
    </rPh>
    <rPh sb="2" eb="3">
      <t>スウ</t>
    </rPh>
    <phoneticPr fontId="5"/>
  </si>
  <si>
    <t>金　額</t>
    <rPh sb="0" eb="1">
      <t>キン</t>
    </rPh>
    <rPh sb="2" eb="3">
      <t>ガク</t>
    </rPh>
    <phoneticPr fontId="5"/>
  </si>
  <si>
    <t>母子福祉年金</t>
    <rPh sb="0" eb="2">
      <t>ボシ</t>
    </rPh>
    <rPh sb="2" eb="4">
      <t>フクシ</t>
    </rPh>
    <rPh sb="4" eb="6">
      <t>ネンキン</t>
    </rPh>
    <phoneticPr fontId="5"/>
  </si>
  <si>
    <t>昭和　50　年度</t>
    <rPh sb="0" eb="2">
      <t>ショウワ</t>
    </rPh>
    <phoneticPr fontId="5"/>
  </si>
  <si>
    <t>　　　３  年度</t>
  </si>
  <si>
    <t>　　　４  年度</t>
  </si>
  <si>
    <t>　　　５  年度</t>
  </si>
  <si>
    <t>　　　６  年度</t>
  </si>
  <si>
    <t>　　　７  年度</t>
  </si>
  <si>
    <t>　　　８  年度</t>
  </si>
  <si>
    <t xml:space="preserve">      15  年度</t>
  </si>
  <si>
    <t xml:space="preserve">      16  年度</t>
  </si>
  <si>
    <t xml:space="preserve">      17  年度</t>
  </si>
  <si>
    <t xml:space="preserve">      18  年度</t>
  </si>
  <si>
    <t>昭和 50 年度</t>
    <rPh sb="0" eb="2">
      <t>ショウワ</t>
    </rPh>
    <phoneticPr fontId="5"/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</si>
  <si>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</si>
  <si>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</si>
  <si>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</si>
  <si>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</si>
  <si>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</si>
  <si>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</si>
  <si>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</si>
  <si>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</si>
  <si>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</si>
  <si>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</si>
  <si>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</si>
  <si>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</si>
  <si>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</si>
  <si>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</si>
  <si>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</si>
  <si>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</si>
  <si>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</si>
  <si>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</si>
  <si>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11 年度</t>
  </si>
  <si>
    <t xml:space="preserve">     12 年度</t>
  </si>
  <si>
    <t xml:space="preserve">     13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</si>
  <si>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</si>
  <si>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</si>
  <si>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</si>
  <si>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</si>
  <si>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 xml:space="preserve">       52  年 度</t>
  </si>
  <si>
    <t xml:space="preserve">       53  年 度</t>
  </si>
  <si>
    <t xml:space="preserve">       54  年 度</t>
  </si>
  <si>
    <t xml:space="preserve">       55  年 度</t>
  </si>
  <si>
    <t xml:space="preserve">       56  年 度</t>
  </si>
  <si>
    <t xml:space="preserve">       57  年 度</t>
  </si>
  <si>
    <t xml:space="preserve">       58  年 度</t>
  </si>
  <si>
    <t xml:space="preserve">       59  年 度</t>
  </si>
  <si>
    <t xml:space="preserve">       60  年 度</t>
  </si>
  <si>
    <t xml:space="preserve">       61  年 度</t>
  </si>
  <si>
    <t xml:space="preserve">       62  年 度</t>
  </si>
  <si>
    <t xml:space="preserve">       63  年 度</t>
  </si>
  <si>
    <t>　　   ５  年 度</t>
  </si>
  <si>
    <t>　　   ６  年 度</t>
  </si>
  <si>
    <t>　　   ７  年 度</t>
  </si>
  <si>
    <t>　　   ８  年 度</t>
  </si>
  <si>
    <t>　　   11  年 度</t>
  </si>
  <si>
    <t>　　   12  年 度</t>
  </si>
  <si>
    <t>　　   13  年 度</t>
  </si>
  <si>
    <t>　　   15  年 度</t>
  </si>
  <si>
    <t>　　   16  年 度</t>
  </si>
  <si>
    <t>　　   17  年 度</t>
  </si>
  <si>
    <t>　　   18  年 度</t>
  </si>
  <si>
    <t>　　  54　年度</t>
  </si>
  <si>
    <t>　　  55　年度</t>
  </si>
  <si>
    <t>　　  56　年度</t>
  </si>
  <si>
    <t>　　  57　年度</t>
  </si>
  <si>
    <t>　　  58　年度</t>
  </si>
  <si>
    <t>　　  59　年度</t>
  </si>
  <si>
    <t>　　  60　年度</t>
  </si>
  <si>
    <t>　　  61　年度</t>
  </si>
  <si>
    <t>　　  62　年度</t>
  </si>
  <si>
    <t>　　  63　年度</t>
  </si>
  <si>
    <t xml:space="preserve">    　３　年度</t>
  </si>
  <si>
    <t xml:space="preserve">    　４　年度</t>
  </si>
  <si>
    <t xml:space="preserve">    　５　年度</t>
  </si>
  <si>
    <t xml:space="preserve">    　６　年度</t>
  </si>
  <si>
    <t xml:space="preserve">    　７　年度</t>
  </si>
  <si>
    <t xml:space="preserve">    　８　年度</t>
  </si>
  <si>
    <t>　　　41　年度</t>
    <phoneticPr fontId="5"/>
  </si>
  <si>
    <t>　　　42　年度</t>
  </si>
  <si>
    <t>　　　43　年度</t>
  </si>
  <si>
    <t>　　　44　年度</t>
  </si>
  <si>
    <t>　　　45　年度</t>
  </si>
  <si>
    <t>　　　46　年度</t>
  </si>
  <si>
    <t>　　　47　年度</t>
  </si>
  <si>
    <t>　　　48　年度</t>
  </si>
  <si>
    <t>　　　49　年度</t>
  </si>
  <si>
    <t>　　　50　年度</t>
  </si>
  <si>
    <t>14年２月～15年１月</t>
  </si>
  <si>
    <t>15年２月～16年１月</t>
  </si>
  <si>
    <t>16年２月～17年１月</t>
  </si>
  <si>
    <t>17年２月～18年１月</t>
  </si>
  <si>
    <t>18年２月～19年１月</t>
  </si>
  <si>
    <t>被　　保　　険　　者　　数</t>
    <phoneticPr fontId="5"/>
  </si>
  <si>
    <t>（注）昭和６１年４月１日法改正により次表に変更　　　　　　　　　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5">
      <t>ホウカイセイ</t>
    </rPh>
    <rPh sb="18" eb="20">
      <t>ジヒョウ</t>
    </rPh>
    <rPh sb="21" eb="23">
      <t>ヘンコウ</t>
    </rPh>
    <phoneticPr fontId="5"/>
  </si>
  <si>
    <t>運      動      指      導      室</t>
    <rPh sb="0" eb="1">
      <t>ウン</t>
    </rPh>
    <rPh sb="7" eb="8">
      <t>ドウ</t>
    </rPh>
    <rPh sb="14" eb="15">
      <t>ユビ</t>
    </rPh>
    <rPh sb="21" eb="22">
      <t>シルベ</t>
    </rPh>
    <rPh sb="28" eb="29">
      <t>シツ</t>
    </rPh>
    <phoneticPr fontId="5"/>
  </si>
  <si>
    <t>健      康      遊      浴      室</t>
    <rPh sb="0" eb="1">
      <t>ケン</t>
    </rPh>
    <rPh sb="7" eb="8">
      <t>ヤスシ</t>
    </rPh>
    <rPh sb="14" eb="15">
      <t>ユウ</t>
    </rPh>
    <rPh sb="21" eb="22">
      <t>ヨク</t>
    </rPh>
    <rPh sb="28" eb="29">
      <t>シツ</t>
    </rPh>
    <phoneticPr fontId="5"/>
  </si>
  <si>
    <t>集団健診</t>
    <rPh sb="0" eb="2">
      <t>シュウダン</t>
    </rPh>
    <rPh sb="2" eb="4">
      <t>ケンシン</t>
    </rPh>
    <phoneticPr fontId="5"/>
  </si>
  <si>
    <t>和　　室</t>
    <rPh sb="0" eb="1">
      <t>ワ</t>
    </rPh>
    <rPh sb="3" eb="4">
      <t>シツ</t>
    </rPh>
    <phoneticPr fontId="5"/>
  </si>
  <si>
    <t>講習室</t>
    <rPh sb="0" eb="2">
      <t>コウシュウ</t>
    </rPh>
    <rPh sb="2" eb="3">
      <t>シツ</t>
    </rPh>
    <phoneticPr fontId="5"/>
  </si>
  <si>
    <t>一     般</t>
    <rPh sb="0" eb="1">
      <t>イチ</t>
    </rPh>
    <rPh sb="6" eb="7">
      <t>パン</t>
    </rPh>
    <phoneticPr fontId="5"/>
  </si>
  <si>
    <t>60歳以上</t>
    <rPh sb="2" eb="3">
      <t>サイ</t>
    </rPh>
    <rPh sb="3" eb="5">
      <t>イジョウ</t>
    </rPh>
    <phoneticPr fontId="5"/>
  </si>
  <si>
    <t>障がい者</t>
    <rPh sb="0" eb="1">
      <t>サワ</t>
    </rPh>
    <rPh sb="3" eb="4">
      <t>シャ</t>
    </rPh>
    <phoneticPr fontId="5"/>
  </si>
  <si>
    <t>そ の 他</t>
    <rPh sb="4" eb="5">
      <t>タ</t>
    </rPh>
    <phoneticPr fontId="5"/>
  </si>
  <si>
    <t>計</t>
    <rPh sb="0" eb="1">
      <t>ケイ</t>
    </rPh>
    <phoneticPr fontId="5"/>
  </si>
  <si>
    <t>実習室</t>
    <rPh sb="0" eb="3">
      <t>ジッシュウシツ</t>
    </rPh>
    <phoneticPr fontId="5"/>
  </si>
  <si>
    <t>活動室</t>
    <rPh sb="0" eb="2">
      <t>カツドウ</t>
    </rPh>
    <rPh sb="2" eb="3">
      <t>シツ</t>
    </rPh>
    <phoneticPr fontId="5"/>
  </si>
  <si>
    <t>人</t>
    <rPh sb="0" eb="1">
      <t>ニン</t>
    </rPh>
    <phoneticPr fontId="5"/>
  </si>
  <si>
    <t>調　理</t>
    <rPh sb="0" eb="1">
      <t>チョウ</t>
    </rPh>
    <rPh sb="2" eb="3">
      <t>リ</t>
    </rPh>
    <phoneticPr fontId="5"/>
  </si>
  <si>
    <t>住　民</t>
    <rPh sb="0" eb="1">
      <t>ジュウ</t>
    </rPh>
    <rPh sb="2" eb="3">
      <t>ミン</t>
    </rPh>
    <phoneticPr fontId="5"/>
  </si>
  <si>
    <t>(注)　昭和６１年４月１日法改正により次表に変更</t>
    <phoneticPr fontId="5"/>
  </si>
  <si>
    <t>会　　　議　　　室</t>
    <rPh sb="0" eb="1">
      <t>カイ</t>
    </rPh>
    <rPh sb="4" eb="5">
      <t>ギ</t>
    </rPh>
    <rPh sb="8" eb="9">
      <t>シツ</t>
    </rPh>
    <phoneticPr fontId="5"/>
  </si>
  <si>
    <t>年    度</t>
    <rPh sb="0" eb="1">
      <t>トシ</t>
    </rPh>
    <rPh sb="5" eb="6">
      <t>ド</t>
    </rPh>
    <phoneticPr fontId="5"/>
  </si>
  <si>
    <t xml:space="preserve">      20  年度</t>
  </si>
  <si>
    <t xml:space="preserve">      21  年度</t>
  </si>
  <si>
    <t xml:space="preserve">      22  年度</t>
  </si>
  <si>
    <t xml:space="preserve">      23 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</si>
  <si>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</si>
  <si>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</si>
  <si>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</si>
  <si>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</si>
  <si>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>平成９年度</t>
    <phoneticPr fontId="5"/>
  </si>
  <si>
    <t xml:space="preserve">    19年度</t>
  </si>
  <si>
    <t>保険料</t>
    <rPh sb="0" eb="3">
      <t>ホケンリョウ</t>
    </rPh>
    <phoneticPr fontId="5"/>
  </si>
  <si>
    <t>75歳以上</t>
    <rPh sb="2" eb="3">
      <t>サイ</t>
    </rPh>
    <rPh sb="3" eb="5">
      <t>イジョウ</t>
    </rPh>
    <phoneticPr fontId="5"/>
  </si>
  <si>
    <t>円</t>
    <rPh sb="0" eb="1">
      <t>エン</t>
    </rPh>
    <phoneticPr fontId="5"/>
  </si>
  <si>
    <r>
      <rPr>
        <sz val="9"/>
        <color indexed="8"/>
        <rFont val="ＭＳ 明朝"/>
        <family val="1"/>
        <charset val="128"/>
      </rPr>
      <t>１人当たり</t>
    </r>
    <r>
      <rPr>
        <sz val="10.5"/>
        <color indexed="8"/>
        <rFont val="ＭＳ 明朝"/>
        <family val="1"/>
        <charset val="128"/>
      </rPr>
      <t xml:space="preserve">
保険料</t>
    </r>
    <rPh sb="1" eb="2">
      <t>ヒト</t>
    </rPh>
    <rPh sb="2" eb="3">
      <t>ア</t>
    </rPh>
    <rPh sb="6" eb="9">
      <t>ホケンリョウ</t>
    </rPh>
    <phoneticPr fontId="5"/>
  </si>
  <si>
    <r>
      <rPr>
        <sz val="9"/>
        <color indexed="8"/>
        <rFont val="ＭＳ 明朝"/>
        <family val="1"/>
        <charset val="128"/>
      </rPr>
      <t>65歳以上75歳未満</t>
    </r>
    <r>
      <rPr>
        <sz val="8"/>
        <color indexed="8"/>
        <rFont val="ＭＳ 明朝"/>
        <family val="1"/>
        <charset val="128"/>
      </rPr>
      <t xml:space="preserve">
(障害認定を受けた者)</t>
    </r>
    <rPh sb="2" eb="3">
      <t>サイ</t>
    </rPh>
    <rPh sb="3" eb="5">
      <t>イジョウ</t>
    </rPh>
    <rPh sb="7" eb="8">
      <t>サイ</t>
    </rPh>
    <rPh sb="8" eb="10">
      <t>ミマン</t>
    </rPh>
    <rPh sb="12" eb="14">
      <t>ショウガイ</t>
    </rPh>
    <rPh sb="14" eb="16">
      <t>ニンテイ</t>
    </rPh>
    <rPh sb="17" eb="18">
      <t>ウ</t>
    </rPh>
    <rPh sb="20" eb="21">
      <t>モノ</t>
    </rPh>
    <phoneticPr fontId="5"/>
  </si>
  <si>
    <t>被保険者数</t>
    <rPh sb="4" eb="5">
      <t>スウ</t>
    </rPh>
    <phoneticPr fontId="5"/>
  </si>
  <si>
    <t>要介護認定者数</t>
    <rPh sb="0" eb="3">
      <t>ヨウカイゴ</t>
    </rPh>
    <rPh sb="3" eb="6">
      <t>ニンテイシャ</t>
    </rPh>
    <rPh sb="6" eb="7">
      <t>スウ</t>
    </rPh>
    <phoneticPr fontId="5"/>
  </si>
  <si>
    <t>第１号
被保険者</t>
    <rPh sb="0" eb="1">
      <t>ダイ</t>
    </rPh>
    <rPh sb="2" eb="3">
      <t>ゴウ</t>
    </rPh>
    <rPh sb="4" eb="8">
      <t>ヒホケンシャ</t>
    </rPh>
    <phoneticPr fontId="5"/>
  </si>
  <si>
    <t>第２号
被保険者</t>
    <rPh sb="0" eb="1">
      <t>ダイ</t>
    </rPh>
    <rPh sb="2" eb="3">
      <t>ゴウ</t>
    </rPh>
    <rPh sb="4" eb="8">
      <t>ヒホケンシャ</t>
    </rPh>
    <phoneticPr fontId="5"/>
  </si>
  <si>
    <t>要支援１</t>
    <rPh sb="0" eb="3">
      <t>ヨウシエン</t>
    </rPh>
    <phoneticPr fontId="5"/>
  </si>
  <si>
    <t>要支援２</t>
    <rPh sb="0" eb="3">
      <t>ヨウシエン</t>
    </rPh>
    <phoneticPr fontId="5"/>
  </si>
  <si>
    <t>要介護１</t>
    <rPh sb="0" eb="3">
      <t>ヨウカイゴ</t>
    </rPh>
    <phoneticPr fontId="5"/>
  </si>
  <si>
    <t>要介護２</t>
    <rPh sb="0" eb="3">
      <t>ヨウカイゴ</t>
    </rPh>
    <phoneticPr fontId="5"/>
  </si>
  <si>
    <t>要介護３</t>
    <rPh sb="0" eb="3">
      <t>ヨウカイゴ</t>
    </rPh>
    <phoneticPr fontId="5"/>
  </si>
  <si>
    <t>要介護４</t>
    <rPh sb="0" eb="3">
      <t>ヨウカイゴ</t>
    </rPh>
    <phoneticPr fontId="5"/>
  </si>
  <si>
    <t>要介護５</t>
    <rPh sb="0" eb="3">
      <t>ヨウカイゴ</t>
    </rPh>
    <phoneticPr fontId="5"/>
  </si>
  <si>
    <t>合計</t>
    <rPh sb="0" eb="2">
      <t>ゴウケイ</t>
    </rPh>
    <phoneticPr fontId="5"/>
  </si>
  <si>
    <t>居宅サービス</t>
    <rPh sb="0" eb="2">
      <t>キョタク</t>
    </rPh>
    <phoneticPr fontId="5"/>
  </si>
  <si>
    <t>地域密着型サービス</t>
    <rPh sb="0" eb="2">
      <t>チイキ</t>
    </rPh>
    <rPh sb="2" eb="5">
      <t>ミッチャクガタ</t>
    </rPh>
    <phoneticPr fontId="5"/>
  </si>
  <si>
    <t>施設サービス</t>
    <rPh sb="0" eb="2">
      <t>シセツ</t>
    </rPh>
    <phoneticPr fontId="5"/>
  </si>
  <si>
    <t>審査支払手数料</t>
    <rPh sb="0" eb="2">
      <t>シンサ</t>
    </rPh>
    <rPh sb="2" eb="4">
      <t>シハライ</t>
    </rPh>
    <rPh sb="4" eb="7">
      <t>テスウリョウ</t>
    </rPh>
    <phoneticPr fontId="5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</si>
  <si>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5"/>
  </si>
  <si>
    <t>件数</t>
    <rPh sb="0" eb="2">
      <t>ケンスウ</t>
    </rPh>
    <phoneticPr fontId="5"/>
  </si>
  <si>
    <t>金額</t>
    <rPh sb="0" eb="2">
      <t>キンガク</t>
    </rPh>
    <phoneticPr fontId="5"/>
  </si>
  <si>
    <t>件</t>
    <rPh sb="0" eb="1">
      <t>ケン</t>
    </rPh>
    <phoneticPr fontId="5"/>
  </si>
  <si>
    <t>15年度</t>
  </si>
  <si>
    <t>16年度</t>
  </si>
  <si>
    <t>17年度</t>
  </si>
  <si>
    <t>18年度</t>
  </si>
  <si>
    <t>22年度</t>
  </si>
  <si>
    <t>23年度</t>
  </si>
  <si>
    <t>高額介 護サービス</t>
    <rPh sb="0" eb="2">
      <t>コウガク</t>
    </rPh>
    <rPh sb="2" eb="3">
      <t>スケ</t>
    </rPh>
    <rPh sb="4" eb="5">
      <t>マモル</t>
    </rPh>
    <phoneticPr fontId="5"/>
  </si>
  <si>
    <t>第１号被保険者</t>
    <rPh sb="0" eb="1">
      <t>ダイ</t>
    </rPh>
    <rPh sb="2" eb="3">
      <t>ゴウ</t>
    </rPh>
    <rPh sb="3" eb="7">
      <t>ヒホケンシャ</t>
    </rPh>
    <phoneticPr fontId="5"/>
  </si>
  <si>
    <t>第２号被保険者</t>
    <rPh sb="0" eb="1">
      <t>ダイ</t>
    </rPh>
    <rPh sb="2" eb="3">
      <t>ゴウ</t>
    </rPh>
    <rPh sb="3" eb="7">
      <t>ヒホケンシャ</t>
    </rPh>
    <phoneticPr fontId="5"/>
  </si>
  <si>
    <t>　　　21　年度</t>
  </si>
  <si>
    <t>　　　22　年度</t>
  </si>
  <si>
    <t>　　　23　年度</t>
  </si>
  <si>
    <t>　　   21  年 度</t>
  </si>
  <si>
    <t>　　   22  年 度</t>
  </si>
  <si>
    <t>　　   23  年 度</t>
  </si>
  <si>
    <t>20年２月～21年１月</t>
    <rPh sb="2" eb="3">
      <t>ネン</t>
    </rPh>
    <rPh sb="4" eb="5">
      <t>ガツ</t>
    </rPh>
    <rPh sb="8" eb="9">
      <t>ネン</t>
    </rPh>
    <rPh sb="10" eb="11">
      <t>ガツ</t>
    </rPh>
    <phoneticPr fontId="5"/>
  </si>
  <si>
    <t>（児童手当）</t>
    <rPh sb="1" eb="3">
      <t>ジドウ</t>
    </rPh>
    <rPh sb="3" eb="5">
      <t>テアテ</t>
    </rPh>
    <phoneticPr fontId="5"/>
  </si>
  <si>
    <t>（子ども手当）</t>
    <rPh sb="1" eb="2">
      <t>コ</t>
    </rPh>
    <rPh sb="4" eb="6">
      <t>テアテ</t>
    </rPh>
    <phoneticPr fontId="5"/>
  </si>
  <si>
    <t>（22年4月子ども手当法施行）</t>
    <rPh sb="3" eb="4">
      <t>ネン</t>
    </rPh>
    <rPh sb="5" eb="6">
      <t>ガツ</t>
    </rPh>
    <rPh sb="6" eb="7">
      <t>コ</t>
    </rPh>
    <rPh sb="9" eb="12">
      <t>テアテホウ</t>
    </rPh>
    <rPh sb="12" eb="14">
      <t>セコウ</t>
    </rPh>
    <phoneticPr fontId="5"/>
  </si>
  <si>
    <t>（23年10月子ども手当特措法施行）</t>
    <rPh sb="3" eb="4">
      <t>ネン</t>
    </rPh>
    <rPh sb="6" eb="7">
      <t>ガツ</t>
    </rPh>
    <rPh sb="7" eb="8">
      <t>コ</t>
    </rPh>
    <rPh sb="10" eb="12">
      <t>テアテ</t>
    </rPh>
    <rPh sb="12" eb="13">
      <t>トク</t>
    </rPh>
    <rPh sb="13" eb="14">
      <t>ソ</t>
    </rPh>
    <rPh sb="14" eb="15">
      <t>ホウ</t>
    </rPh>
    <rPh sb="15" eb="17">
      <t>セコウ</t>
    </rPh>
    <phoneticPr fontId="5"/>
  </si>
  <si>
    <t>(特措法施行前額)</t>
    <rPh sb="1" eb="2">
      <t>トク</t>
    </rPh>
    <rPh sb="2" eb="3">
      <t>ソ</t>
    </rPh>
    <rPh sb="3" eb="6">
      <t>ホウセコウ</t>
    </rPh>
    <rPh sb="6" eb="7">
      <t>マエ</t>
    </rPh>
    <rPh sb="7" eb="8">
      <t>ガク</t>
    </rPh>
    <phoneticPr fontId="5"/>
  </si>
  <si>
    <t>昭和53年度</t>
    <rPh sb="0" eb="2">
      <t>ショウワ</t>
    </rPh>
    <phoneticPr fontId="5"/>
  </si>
  <si>
    <t>　　61年度</t>
  </si>
  <si>
    <t>平成元年度</t>
    <rPh sb="0" eb="2">
      <t>ヘイセイ</t>
    </rPh>
    <rPh sb="2" eb="4">
      <t>ガンネン</t>
    </rPh>
    <rPh sb="3" eb="5">
      <t>ネンド</t>
    </rPh>
    <phoneticPr fontId="5"/>
  </si>
  <si>
    <t>　　２年度</t>
    <phoneticPr fontId="5"/>
  </si>
  <si>
    <t>　　10年度</t>
    <phoneticPr fontId="5"/>
  </si>
  <si>
    <t>　　11年度</t>
  </si>
  <si>
    <t>　　12年度</t>
  </si>
  <si>
    <t>　　13年度</t>
  </si>
  <si>
    <t>　　15年度</t>
  </si>
  <si>
    <t>　　16年度</t>
  </si>
  <si>
    <t>　　17年度</t>
  </si>
  <si>
    <t>　　18年度</t>
  </si>
  <si>
    <t>　　20年度</t>
  </si>
  <si>
    <t>　　21年度</t>
  </si>
  <si>
    <t>　　22年度</t>
  </si>
  <si>
    <t>　　23年度</t>
  </si>
  <si>
    <t>昭和61年度</t>
    <rPh sb="0" eb="2">
      <t>ショウワ</t>
    </rPh>
    <phoneticPr fontId="5"/>
  </si>
  <si>
    <t>保険料
免除者数</t>
    <rPh sb="4" eb="7">
      <t>メンジョシャ</t>
    </rPh>
    <rPh sb="7" eb="8">
      <t>スウ</t>
    </rPh>
    <phoneticPr fontId="5"/>
  </si>
  <si>
    <t>３　　号
被保険者</t>
    <rPh sb="5" eb="9">
      <t>ヒホケンシャ</t>
    </rPh>
    <phoneticPr fontId="5"/>
  </si>
  <si>
    <t xml:space="preserve">    52年度</t>
  </si>
  <si>
    <t xml:space="preserve">    53年度</t>
  </si>
  <si>
    <t xml:space="preserve">    54年度</t>
  </si>
  <si>
    <t xml:space="preserve">    55年度</t>
  </si>
  <si>
    <t xml:space="preserve">    56年度</t>
  </si>
  <si>
    <t xml:space="preserve">    57年度</t>
  </si>
  <si>
    <t xml:space="preserve">    22年度</t>
  </si>
  <si>
    <t xml:space="preserve">    23年度</t>
  </si>
  <si>
    <t>昭和61年度</t>
    <phoneticPr fontId="5"/>
  </si>
  <si>
    <t xml:space="preserve">  　62年度</t>
    <phoneticPr fontId="5"/>
  </si>
  <si>
    <t xml:space="preserve">  　63年度</t>
  </si>
  <si>
    <t>平成元年度</t>
    <rPh sb="0" eb="2">
      <t>ヘイセイ</t>
    </rPh>
    <rPh sb="2" eb="3">
      <t>ガン</t>
    </rPh>
    <phoneticPr fontId="5"/>
  </si>
  <si>
    <t xml:space="preserve">  　３年度</t>
  </si>
  <si>
    <t xml:space="preserve">  　４年度</t>
  </si>
  <si>
    <t xml:space="preserve">  　５年度</t>
  </si>
  <si>
    <t xml:space="preserve">  　６年度</t>
  </si>
  <si>
    <t xml:space="preserve">  　７年度</t>
  </si>
  <si>
    <t xml:space="preserve">  　８年度</t>
  </si>
  <si>
    <t xml:space="preserve">  　11年度</t>
  </si>
  <si>
    <t xml:space="preserve">  　12年度</t>
  </si>
  <si>
    <t xml:space="preserve">  　13年度</t>
  </si>
  <si>
    <t xml:space="preserve">  　15年度</t>
  </si>
  <si>
    <t xml:space="preserve">  　16年度</t>
  </si>
  <si>
    <t xml:space="preserve">  　17年度</t>
  </si>
  <si>
    <t xml:space="preserve">  　18年度</t>
  </si>
  <si>
    <t xml:space="preserve">  　20年度</t>
  </si>
  <si>
    <t xml:space="preserve">  　21年度</t>
  </si>
  <si>
    <t xml:space="preserve">  　22年度</t>
  </si>
  <si>
    <t xml:space="preserve">  　23年度</t>
  </si>
  <si>
    <t>合　計</t>
    <rPh sb="0" eb="1">
      <t>ゴウ</t>
    </rPh>
    <rPh sb="2" eb="3">
      <t>ケイ</t>
    </rPh>
    <phoneticPr fontId="5"/>
  </si>
  <si>
    <t>(注)　400ml献血は２人に換算。</t>
    <rPh sb="1" eb="2">
      <t>チュウ</t>
    </rPh>
    <rPh sb="16" eb="17">
      <t>サン</t>
    </rPh>
    <phoneticPr fontId="5"/>
  </si>
  <si>
    <t>（注）　平成１６年１０月より母子家庭等医療費からひとり親家庭等医療費に名称変更。</t>
    <rPh sb="1" eb="2">
      <t>チュウ</t>
    </rPh>
    <rPh sb="4" eb="6">
      <t>ヘイセイ</t>
    </rPh>
    <rPh sb="8" eb="9">
      <t>ネン</t>
    </rPh>
    <rPh sb="11" eb="12">
      <t>ガツ</t>
    </rPh>
    <rPh sb="14" eb="16">
      <t>ボシ</t>
    </rPh>
    <rPh sb="16" eb="18">
      <t>カテイ</t>
    </rPh>
    <rPh sb="18" eb="19">
      <t>トウ</t>
    </rPh>
    <rPh sb="19" eb="22">
      <t>イリョウヒ</t>
    </rPh>
    <rPh sb="27" eb="28">
      <t>オヤ</t>
    </rPh>
    <rPh sb="28" eb="30">
      <t>カテイ</t>
    </rPh>
    <rPh sb="30" eb="31">
      <t>トウ</t>
    </rPh>
    <rPh sb="31" eb="34">
      <t>イリョウヒ</t>
    </rPh>
    <rPh sb="35" eb="37">
      <t>メイショウ</t>
    </rPh>
    <rPh sb="37" eb="39">
      <t>ヘンコウ</t>
    </rPh>
    <phoneticPr fontId="5"/>
  </si>
  <si>
    <t>(注)　平成１６年１０月開設。　平成１６年度は、平成１６年１１月から１７年３月分。</t>
    <rPh sb="1" eb="2">
      <t>チュウ</t>
    </rPh>
    <rPh sb="11" eb="12">
      <t>ガツ</t>
    </rPh>
    <rPh sb="12" eb="14">
      <t>カイセツ</t>
    </rPh>
    <rPh sb="16" eb="18">
      <t>ヘイセイ</t>
    </rPh>
    <rPh sb="20" eb="21">
      <t>ネン</t>
    </rPh>
    <rPh sb="21" eb="22">
      <t>ド</t>
    </rPh>
    <rPh sb="24" eb="26">
      <t>ヘイセイ</t>
    </rPh>
    <rPh sb="28" eb="29">
      <t>ネン</t>
    </rPh>
    <rPh sb="31" eb="32">
      <t>ツキ</t>
    </rPh>
    <rPh sb="36" eb="37">
      <t>ネン</t>
    </rPh>
    <rPh sb="38" eb="39">
      <t>ガツ</t>
    </rPh>
    <rPh sb="39" eb="40">
      <t>ブン</t>
    </rPh>
    <phoneticPr fontId="5"/>
  </si>
  <si>
    <t>平成14年度</t>
    <phoneticPr fontId="5"/>
  </si>
  <si>
    <t>平成14年度</t>
    <rPh sb="4" eb="6">
      <t>ネンド</t>
    </rPh>
    <phoneticPr fontId="5"/>
  </si>
  <si>
    <t>　　25年度</t>
    <phoneticPr fontId="5"/>
  </si>
  <si>
    <t>　　26年度</t>
    <phoneticPr fontId="5"/>
  </si>
  <si>
    <t>　　27年度</t>
    <phoneticPr fontId="5"/>
  </si>
  <si>
    <t>　　28年度</t>
    <phoneticPr fontId="5"/>
  </si>
  <si>
    <t xml:space="preserve">     －</t>
  </si>
  <si>
    <t xml:space="preserve">  　24年度</t>
    <phoneticPr fontId="5"/>
  </si>
  <si>
    <t xml:space="preserve">  　25年度</t>
    <phoneticPr fontId="5"/>
  </si>
  <si>
    <t xml:space="preserve">  　26年度</t>
    <phoneticPr fontId="5"/>
  </si>
  <si>
    <t xml:space="preserve">    25年度</t>
    <phoneticPr fontId="5"/>
  </si>
  <si>
    <t>(注)　平成２２年４月子ども手当法施行により、支給対象区分が「小学校修了前まで」から「中学校</t>
    <rPh sb="1" eb="2">
      <t>チュウ</t>
    </rPh>
    <rPh sb="4" eb="6">
      <t>ヘイセイ</t>
    </rPh>
    <rPh sb="8" eb="9">
      <t>ネン</t>
    </rPh>
    <rPh sb="10" eb="11">
      <t>ガツ</t>
    </rPh>
    <rPh sb="11" eb="12">
      <t>コ</t>
    </rPh>
    <rPh sb="14" eb="17">
      <t>テアテホウ</t>
    </rPh>
    <rPh sb="17" eb="19">
      <t>セコウ</t>
    </rPh>
    <rPh sb="23" eb="25">
      <t>シキュウ</t>
    </rPh>
    <rPh sb="25" eb="27">
      <t>タイショウ</t>
    </rPh>
    <rPh sb="27" eb="29">
      <t>クブン</t>
    </rPh>
    <rPh sb="31" eb="34">
      <t>ショウガッコウ</t>
    </rPh>
    <rPh sb="34" eb="37">
      <t>シュウリョウマエ</t>
    </rPh>
    <rPh sb="43" eb="46">
      <t>チュウガッコウ</t>
    </rPh>
    <phoneticPr fontId="5"/>
  </si>
  <si>
    <t>　　　平成２３年１０月子ども手当特別措置法施行により、年支給額変更。</t>
    <rPh sb="3" eb="5">
      <t>ヘイセイ</t>
    </rPh>
    <rPh sb="7" eb="8">
      <t>ネン</t>
    </rPh>
    <rPh sb="10" eb="11">
      <t>ガツ</t>
    </rPh>
    <rPh sb="11" eb="12">
      <t>コ</t>
    </rPh>
    <rPh sb="14" eb="16">
      <t>テアテ</t>
    </rPh>
    <rPh sb="16" eb="18">
      <t>トクベツ</t>
    </rPh>
    <rPh sb="18" eb="21">
      <t>ソチホウ</t>
    </rPh>
    <rPh sb="21" eb="23">
      <t>シコウ</t>
    </rPh>
    <rPh sb="27" eb="28">
      <t>トシ</t>
    </rPh>
    <rPh sb="28" eb="31">
      <t>シキュウガク</t>
    </rPh>
    <rPh sb="31" eb="33">
      <t>ヘンコウ</t>
    </rPh>
    <phoneticPr fontId="5"/>
  </si>
  <si>
    <t>平成19年度</t>
    <rPh sb="0" eb="2">
      <t>ヘイセイ</t>
    </rPh>
    <phoneticPr fontId="5"/>
  </si>
  <si>
    <t>29年度</t>
  </si>
  <si>
    <t>30年度</t>
  </si>
  <si>
    <t>31年度</t>
  </si>
  <si>
    <t>令和２年度</t>
    <rPh sb="0" eb="2">
      <t>レイワ</t>
    </rPh>
    <phoneticPr fontId="5"/>
  </si>
  <si>
    <t>平成  19  年度</t>
    <rPh sb="0" eb="2">
      <t>ヘイセイ</t>
    </rPh>
    <phoneticPr fontId="5"/>
  </si>
  <si>
    <t xml:space="preserve">      29  年度</t>
  </si>
  <si>
    <t xml:space="preserve">      30  年度</t>
  </si>
  <si>
    <t xml:space="preserve">      31  年度</t>
  </si>
  <si>
    <t>令和  ２  年度</t>
    <rPh sb="0" eb="2">
      <t>レイワ</t>
    </rPh>
    <phoneticPr fontId="5"/>
  </si>
  <si>
    <t>平成 19 年度</t>
    <rPh sb="0" eb="2">
      <t>ヘイセイ</t>
    </rPh>
    <phoneticPr fontId="5"/>
  </si>
  <si>
    <t xml:space="preserve">     29 年度</t>
  </si>
  <si>
    <t xml:space="preserve">     30 年度</t>
  </si>
  <si>
    <t xml:space="preserve">     31 年度</t>
  </si>
  <si>
    <t>令和 ２ 年度</t>
    <rPh sb="0" eb="2">
      <t>レイワ</t>
    </rPh>
    <phoneticPr fontId="5"/>
  </si>
  <si>
    <t>平成　19　年度</t>
    <rPh sb="0" eb="2">
      <t>ヘイセイ</t>
    </rPh>
    <phoneticPr fontId="5"/>
  </si>
  <si>
    <t>　　　29　年度</t>
  </si>
  <si>
    <t>　　　30　年度</t>
  </si>
  <si>
    <t>　　　31　年度</t>
  </si>
  <si>
    <t>令和　２　年度</t>
    <rPh sb="0" eb="2">
      <t>レイワ</t>
    </rPh>
    <phoneticPr fontId="5"/>
  </si>
  <si>
    <t>　　　３　年度</t>
    <rPh sb="5" eb="7">
      <t>ネンド</t>
    </rPh>
    <phoneticPr fontId="5"/>
  </si>
  <si>
    <t>平 成  19  年 度</t>
    <rPh sb="0" eb="1">
      <t>ヒラ</t>
    </rPh>
    <rPh sb="2" eb="3">
      <t>シゲル</t>
    </rPh>
    <phoneticPr fontId="5"/>
  </si>
  <si>
    <t>　　   29  年 度</t>
  </si>
  <si>
    <t>　　   30  年 度</t>
  </si>
  <si>
    <t>　　   31  年 度</t>
  </si>
  <si>
    <t>令 和  ２  年 度</t>
    <rPh sb="0" eb="1">
      <t>レイ</t>
    </rPh>
    <rPh sb="2" eb="3">
      <t>ワ</t>
    </rPh>
    <phoneticPr fontId="5"/>
  </si>
  <si>
    <t>　　　  29　年度</t>
  </si>
  <si>
    <t>　　　  30　年度</t>
  </si>
  <si>
    <t>　　　  31　年度</t>
  </si>
  <si>
    <t xml:space="preserve">  令和  ２　年度</t>
    <rPh sb="2" eb="4">
      <t>レイワ</t>
    </rPh>
    <phoneticPr fontId="5"/>
  </si>
  <si>
    <t>　　29年度</t>
  </si>
  <si>
    <t>　　30年度</t>
  </si>
  <si>
    <t>　　31年度</t>
  </si>
  <si>
    <t>令和２年度</t>
    <rPh sb="0" eb="2">
      <t>レイワ</t>
    </rPh>
    <rPh sb="3" eb="5">
      <t>ネンド</t>
    </rPh>
    <phoneticPr fontId="5"/>
  </si>
  <si>
    <t>　　３年度</t>
    <phoneticPr fontId="5"/>
  </si>
  <si>
    <t>　　４年度</t>
    <phoneticPr fontId="5"/>
  </si>
  <si>
    <t>31年２月～令和２年１月</t>
    <rPh sb="6" eb="8">
      <t>レイワ</t>
    </rPh>
    <phoneticPr fontId="5"/>
  </si>
  <si>
    <t>　　３年度</t>
    <rPh sb="3" eb="5">
      <t>ネンド</t>
    </rPh>
    <phoneticPr fontId="5"/>
  </si>
  <si>
    <t xml:space="preserve">  　29年度</t>
  </si>
  <si>
    <t xml:space="preserve">  　30年度</t>
  </si>
  <si>
    <t xml:space="preserve">  　31年度</t>
  </si>
  <si>
    <t xml:space="preserve">  　４年度</t>
    <phoneticPr fontId="5"/>
  </si>
  <si>
    <t>平成21年度</t>
    <rPh sb="0" eb="2">
      <t>ヘイセイ</t>
    </rPh>
    <phoneticPr fontId="5"/>
  </si>
  <si>
    <t xml:space="preserve">    29年度</t>
  </si>
  <si>
    <t xml:space="preserve">    30年度</t>
  </si>
  <si>
    <t xml:space="preserve">    31年度</t>
  </si>
  <si>
    <t>資料： 医療給付グルーフ゜</t>
    <rPh sb="0" eb="2">
      <t>シリョウ</t>
    </rPh>
    <rPh sb="4" eb="6">
      <t>イリョウ</t>
    </rPh>
    <rPh sb="6" eb="8">
      <t>キュウフ</t>
    </rPh>
    <phoneticPr fontId="5"/>
  </si>
  <si>
    <t>資料： 高齢介護グルーフ゜</t>
    <rPh sb="0" eb="2">
      <t>シリョウ</t>
    </rPh>
    <rPh sb="4" eb="6">
      <t>コウレイ</t>
    </rPh>
    <rPh sb="6" eb="8">
      <t>カイゴ</t>
    </rPh>
    <phoneticPr fontId="5"/>
  </si>
  <si>
    <t>資料： 社会福祉協議会</t>
    <rPh sb="0" eb="2">
      <t>シリョウ</t>
    </rPh>
    <rPh sb="4" eb="6">
      <t>シャカイ</t>
    </rPh>
    <rPh sb="6" eb="8">
      <t>フクシ</t>
    </rPh>
    <rPh sb="8" eb="11">
      <t>キョウギカイ</t>
    </rPh>
    <phoneticPr fontId="5"/>
  </si>
  <si>
    <t>資料： 民生障がい福祉グループ</t>
    <rPh sb="4" eb="6">
      <t>ミンセイ</t>
    </rPh>
    <rPh sb="6" eb="7">
      <t>ショウ</t>
    </rPh>
    <rPh sb="9" eb="11">
      <t>フクシ</t>
    </rPh>
    <phoneticPr fontId="5"/>
  </si>
  <si>
    <t>資料： 民生障がい福祉グループ</t>
    <rPh sb="0" eb="2">
      <t>シリョウ</t>
    </rPh>
    <rPh sb="4" eb="7">
      <t>ミンセイショウ</t>
    </rPh>
    <rPh sb="9" eb="11">
      <t>フクシ</t>
    </rPh>
    <phoneticPr fontId="5"/>
  </si>
  <si>
    <t>資料： 戸籍年金グルーフ゜</t>
    <rPh sb="0" eb="2">
      <t>シリョウ</t>
    </rPh>
    <rPh sb="4" eb="6">
      <t>コセキ</t>
    </rPh>
    <rPh sb="6" eb="8">
      <t>ネンキン</t>
    </rPh>
    <phoneticPr fontId="5"/>
  </si>
  <si>
    <t>資料： 健康推進グループ</t>
    <rPh sb="4" eb="6">
      <t>ケンコウ</t>
    </rPh>
    <rPh sb="6" eb="8">
      <t>スイシン</t>
    </rPh>
    <phoneticPr fontId="5"/>
  </si>
  <si>
    <t>被　　保　　険　　者　　数</t>
    <phoneticPr fontId="5"/>
  </si>
  <si>
    <t>保 険 料</t>
    <phoneticPr fontId="5"/>
  </si>
  <si>
    <t xml:space="preserve">  </t>
    <phoneticPr fontId="5"/>
  </si>
  <si>
    <t>昭和  40　年度</t>
    <phoneticPr fontId="5"/>
  </si>
  <si>
    <t>人</t>
    <phoneticPr fontId="5"/>
  </si>
  <si>
    <t>　　24年度</t>
    <phoneticPr fontId="5"/>
  </si>
  <si>
    <t xml:space="preserve">　　(1)　　福祉年金          </t>
    <phoneticPr fontId="5"/>
  </si>
  <si>
    <t>年     度</t>
    <phoneticPr fontId="5"/>
  </si>
  <si>
    <t>金　額</t>
    <phoneticPr fontId="5"/>
  </si>
  <si>
    <t>件　数</t>
    <phoneticPr fontId="5"/>
  </si>
  <si>
    <t>件</t>
    <phoneticPr fontId="5"/>
  </si>
  <si>
    <t>昭和50年度</t>
    <phoneticPr fontId="5"/>
  </si>
  <si>
    <t>　－</t>
    <phoneticPr fontId="5"/>
  </si>
  <si>
    <t xml:space="preserve">    51年度</t>
    <phoneticPr fontId="5"/>
  </si>
  <si>
    <t>　－</t>
    <phoneticPr fontId="5"/>
  </si>
  <si>
    <t>　－</t>
    <phoneticPr fontId="5"/>
  </si>
  <si>
    <t>　－</t>
    <phoneticPr fontId="5"/>
  </si>
  <si>
    <t>資料：　環境生活グループ</t>
    <phoneticPr fontId="5"/>
  </si>
  <si>
    <t xml:space="preserve">　　(2)　　国民年金受給状況      </t>
    <phoneticPr fontId="5"/>
  </si>
  <si>
    <t>老齢基礎年金</t>
    <phoneticPr fontId="5"/>
  </si>
  <si>
    <t>障害基礎年金</t>
    <phoneticPr fontId="5"/>
  </si>
  <si>
    <t>遺族基礎年金</t>
    <phoneticPr fontId="5"/>
  </si>
  <si>
    <t>寡婦年金</t>
    <phoneticPr fontId="5"/>
  </si>
  <si>
    <t>老齢福祉年金</t>
    <phoneticPr fontId="5"/>
  </si>
  <si>
    <t>金　額</t>
    <phoneticPr fontId="5"/>
  </si>
  <si>
    <t>件　数</t>
    <phoneticPr fontId="5"/>
  </si>
  <si>
    <t>金　額</t>
    <phoneticPr fontId="5"/>
  </si>
  <si>
    <t xml:space="preserve">  　２年度</t>
    <phoneticPr fontId="5"/>
  </si>
  <si>
    <t xml:space="preserve">  　10年度</t>
    <phoneticPr fontId="5"/>
  </si>
  <si>
    <t xml:space="preserve">  　27年度</t>
    <phoneticPr fontId="5"/>
  </si>
  <si>
    <t xml:space="preserve">  　28年度</t>
    <phoneticPr fontId="5"/>
  </si>
  <si>
    <t xml:space="preserve">  　３年度</t>
    <phoneticPr fontId="5"/>
  </si>
  <si>
    <t>年　　　度</t>
  </si>
  <si>
    <t>総世帯及び人口</t>
  </si>
  <si>
    <t>被保険者</t>
  </si>
  <si>
    <t>加　入　率</t>
  </si>
  <si>
    <t>世帯数</t>
  </si>
  <si>
    <t>人　口</t>
  </si>
  <si>
    <t>世帯</t>
  </si>
  <si>
    <t>人</t>
  </si>
  <si>
    <t>％</t>
  </si>
  <si>
    <t>平成  元  年度</t>
  </si>
  <si>
    <t>　　　２  年度</t>
  </si>
  <si>
    <t>平成  ９  年度</t>
  </si>
  <si>
    <t>平成  14  年度</t>
  </si>
  <si>
    <t xml:space="preserve">      24  年度</t>
  </si>
  <si>
    <t xml:space="preserve">      25  年度</t>
  </si>
  <si>
    <t xml:space="preserve">      26  年度</t>
  </si>
  <si>
    <t xml:space="preserve">      27  年度</t>
  </si>
  <si>
    <t xml:space="preserve">      28  年度</t>
  </si>
  <si>
    <t>　　  ３  年度</t>
  </si>
  <si>
    <t xml:space="preserve">      ４  年度</t>
  </si>
  <si>
    <t>年　　度</t>
  </si>
  <si>
    <t>総人口</t>
  </si>
  <si>
    <t>総      額</t>
  </si>
  <si>
    <t>療養給付費</t>
  </si>
  <si>
    <t>療　養　費</t>
  </si>
  <si>
    <r>
      <t>助産費</t>
    </r>
    <r>
      <rPr>
        <sz val="8"/>
        <rFont val="ＭＳ 明朝"/>
        <family val="1"/>
        <charset val="128"/>
      </rPr>
      <t>(出産育児一時金)</t>
    </r>
  </si>
  <si>
    <t>葬　祭  費</t>
  </si>
  <si>
    <t>高額療養費</t>
  </si>
  <si>
    <t>人    口</t>
  </si>
  <si>
    <t>件  数</t>
  </si>
  <si>
    <t>給付額</t>
  </si>
  <si>
    <t>件　数</t>
  </si>
  <si>
    <t xml:space="preserve">     51 年度</t>
  </si>
  <si>
    <t>･･･</t>
  </si>
  <si>
    <t>平成 元 年度</t>
  </si>
  <si>
    <t xml:space="preserve">     ２ 年度</t>
  </si>
  <si>
    <t>平成 ９ 年度</t>
  </si>
  <si>
    <t xml:space="preserve">     10 年度</t>
  </si>
  <si>
    <t>平成 14 年度</t>
  </si>
  <si>
    <t xml:space="preserve">     24 年度</t>
  </si>
  <si>
    <t xml:space="preserve">     25 年度</t>
  </si>
  <si>
    <t xml:space="preserve">     26 年度</t>
  </si>
  <si>
    <t xml:space="preserve">     27 年度</t>
  </si>
  <si>
    <t xml:space="preserve">     28 年度</t>
  </si>
  <si>
    <t>　　 ３ 年度</t>
  </si>
  <si>
    <t>平成  20  年度</t>
  </si>
  <si>
    <t>年    度</t>
  </si>
  <si>
    <t>保護世帯</t>
  </si>
  <si>
    <t>申　請</t>
  </si>
  <si>
    <t>却　下</t>
  </si>
  <si>
    <t>辞　退</t>
  </si>
  <si>
    <t>開　始</t>
  </si>
  <si>
    <t>廃　止</t>
  </si>
  <si>
    <t>扶 助 総 額</t>
  </si>
  <si>
    <t>* 159,146,498</t>
  </si>
  <si>
    <t>* 158,611,098</t>
  </si>
  <si>
    <t>* 158,601,818</t>
  </si>
  <si>
    <t>* 166,309,998</t>
  </si>
  <si>
    <t>* 166,888,672</t>
  </si>
  <si>
    <t>* 168,567,296</t>
  </si>
  <si>
    <t>* 158,102,810</t>
  </si>
  <si>
    <t>* 170,123,111</t>
  </si>
  <si>
    <t>* 180,800,671</t>
  </si>
  <si>
    <t>* 179,025,069</t>
  </si>
  <si>
    <t>* 217,225,800</t>
  </si>
  <si>
    <t>* 508,777,946</t>
  </si>
  <si>
    <t>* 454,719,295</t>
  </si>
  <si>
    <t>（注）　* 印は、医療費を含む。　　　　</t>
    <rPh sb="1" eb="2">
      <t>チュウ</t>
    </rPh>
    <phoneticPr fontId="5"/>
  </si>
  <si>
    <t>年度</t>
  </si>
  <si>
    <t>支給対象者</t>
  </si>
  <si>
    <t>総支出額</t>
  </si>
  <si>
    <t>補助対象分</t>
  </si>
  <si>
    <t>補助対象外分</t>
  </si>
  <si>
    <t>計</t>
  </si>
  <si>
    <t>昭和  52　年度</t>
  </si>
  <si>
    <t>　　  53　年度</t>
  </si>
  <si>
    <t>平成　元　年度</t>
  </si>
  <si>
    <t xml:space="preserve">    　２　年度</t>
  </si>
  <si>
    <t>平成　９　年度</t>
  </si>
  <si>
    <t>平成　14  年度</t>
  </si>
  <si>
    <t xml:space="preserve">  平成  元  年度</t>
  </si>
  <si>
    <t xml:space="preserve">  平成  ９  年度</t>
  </si>
  <si>
    <t xml:space="preserve">  平成  14　年度</t>
  </si>
  <si>
    <t>　　　  15  年度</t>
  </si>
  <si>
    <t>　　　  16　年度</t>
  </si>
  <si>
    <t>　　　  17  年度</t>
  </si>
  <si>
    <t>　　　  18　年度</t>
  </si>
  <si>
    <t xml:space="preserve">  平成  19　年度</t>
  </si>
  <si>
    <t>　　　  20　年度</t>
  </si>
  <si>
    <t>　　　  21　年度</t>
  </si>
  <si>
    <t>　　　  22　年度</t>
  </si>
  <si>
    <t>　　　  23　年度</t>
  </si>
  <si>
    <t>　　　  24　年度</t>
  </si>
  <si>
    <t>　　　  25　年度</t>
  </si>
  <si>
    <t>　　　  26　年度</t>
  </si>
  <si>
    <t>　　　  27　年度</t>
  </si>
  <si>
    <t>　　　  28　年度</t>
  </si>
  <si>
    <t xml:space="preserve">  　　  ３　年度</t>
  </si>
  <si>
    <t>　　　  ４　年度</t>
  </si>
  <si>
    <t>支給対象児童数</t>
  </si>
  <si>
    <t>年  度</t>
  </si>
  <si>
    <t>年支給額</t>
  </si>
  <si>
    <t>支給総額</t>
  </si>
  <si>
    <t>備       考</t>
  </si>
  <si>
    <t>昭和53年度</t>
  </si>
  <si>
    <t>　　</t>
  </si>
  <si>
    <t>平成元年度</t>
  </si>
  <si>
    <t>平成９年度</t>
  </si>
  <si>
    <t>（16年６月法改正）</t>
  </si>
  <si>
    <t>（18年４月法改正）</t>
  </si>
  <si>
    <t>19年２月～20年１月</t>
  </si>
  <si>
    <t>　　19年度</t>
  </si>
  <si>
    <t>（19年４月法改正）</t>
  </si>
  <si>
    <t>21年２月～22年１月</t>
  </si>
  <si>
    <t>22年２月～22年３月</t>
  </si>
  <si>
    <t>22年４月～23年１月</t>
  </si>
  <si>
    <t>23年２月～24年１月</t>
  </si>
  <si>
    <t>　　24年度</t>
  </si>
  <si>
    <t>24年２月～25年１月</t>
  </si>
  <si>
    <t>　　25年度</t>
  </si>
  <si>
    <t>25年２月～26年１月</t>
  </si>
  <si>
    <t>　　26年度</t>
  </si>
  <si>
    <t>26年２月～27年１月</t>
  </si>
  <si>
    <t>　　27年度</t>
  </si>
  <si>
    <t>27年２月～28年１月</t>
  </si>
  <si>
    <t>　　28年度</t>
  </si>
  <si>
    <t>28年２月～29年１月</t>
  </si>
  <si>
    <t>29年２月～30年１月</t>
  </si>
  <si>
    <t>30年２月～31年１月</t>
  </si>
  <si>
    <t>　　修了前まで」に変更。</t>
  </si>
  <si>
    <t>収              入</t>
  </si>
  <si>
    <t>(附加給付額・高額療養費額)</t>
  </si>
  <si>
    <t>補　助</t>
  </si>
  <si>
    <t>補　　助</t>
  </si>
  <si>
    <t>　　10年度</t>
  </si>
  <si>
    <t>平成14年度</t>
  </si>
  <si>
    <t xml:space="preserve">      － </t>
  </si>
  <si>
    <t>※平成30年度より、小中学生を対象として拡充</t>
  </si>
  <si>
    <t>年        度</t>
  </si>
  <si>
    <t>献　血　人　数</t>
  </si>
  <si>
    <t xml:space="preserve">       51  年 度</t>
  </si>
  <si>
    <t>平 成  元　年 度</t>
  </si>
  <si>
    <t>　　   ２  年 度</t>
  </si>
  <si>
    <t>　　   ３  年 度</t>
  </si>
  <si>
    <t>　　   ４  年 度</t>
  </si>
  <si>
    <t>平 成  ９  年 度</t>
  </si>
  <si>
    <t>　　   10  年 度</t>
  </si>
  <si>
    <t>平 成  14  年 度</t>
  </si>
  <si>
    <t>　　   24  年 度</t>
  </si>
  <si>
    <t>　　   25  年 度</t>
  </si>
  <si>
    <t>　　   26  年 度</t>
  </si>
  <si>
    <t>　　   27  年 度</t>
  </si>
  <si>
    <t>　　   28  年 度</t>
  </si>
  <si>
    <t>資料： 民生障がいグルーフ゜</t>
    <rPh sb="0" eb="2">
      <t>シリョウ</t>
    </rPh>
    <rPh sb="4" eb="6">
      <t>ミンセイ</t>
    </rPh>
    <rPh sb="6" eb="7">
      <t>ショウ</t>
    </rPh>
    <phoneticPr fontId="5"/>
  </si>
  <si>
    <t>年　度</t>
    <phoneticPr fontId="5"/>
  </si>
  <si>
    <t>人</t>
    <phoneticPr fontId="5"/>
  </si>
  <si>
    <t>平成12年度</t>
    <phoneticPr fontId="5"/>
  </si>
  <si>
    <t>･･･</t>
    <phoneticPr fontId="5"/>
  </si>
  <si>
    <t>－</t>
    <phoneticPr fontId="5"/>
  </si>
  <si>
    <t>13年度</t>
    <phoneticPr fontId="5"/>
  </si>
  <si>
    <t>平成14年度</t>
    <phoneticPr fontId="5"/>
  </si>
  <si>
    <t>24年度</t>
    <phoneticPr fontId="5"/>
  </si>
  <si>
    <t>25年度</t>
    <phoneticPr fontId="5"/>
  </si>
  <si>
    <t>26年度</t>
    <phoneticPr fontId="5"/>
  </si>
  <si>
    <t>27年度</t>
    <phoneticPr fontId="5"/>
  </si>
  <si>
    <t>28年度</t>
    <phoneticPr fontId="5"/>
  </si>
  <si>
    <t>３年度</t>
    <phoneticPr fontId="5"/>
  </si>
  <si>
    <t>４年度</t>
    <phoneticPr fontId="5"/>
  </si>
  <si>
    <t>年　度</t>
    <phoneticPr fontId="5"/>
  </si>
  <si>
    <t>29年度</t>
    <phoneticPr fontId="5"/>
  </si>
  <si>
    <t>ホ　ー　ル</t>
    <phoneticPr fontId="5"/>
  </si>
  <si>
    <t>（１）</t>
    <phoneticPr fontId="5"/>
  </si>
  <si>
    <t>（２）</t>
    <phoneticPr fontId="5"/>
  </si>
  <si>
    <t>平成16年度</t>
    <phoneticPr fontId="5"/>
  </si>
  <si>
    <t xml:space="preserve">    17年度</t>
    <phoneticPr fontId="5"/>
  </si>
  <si>
    <t>　　－</t>
    <phoneticPr fontId="5"/>
  </si>
  <si>
    <t>　　20年度</t>
    <phoneticPr fontId="5"/>
  </si>
  <si>
    <t xml:space="preserve">    24年度</t>
    <phoneticPr fontId="5"/>
  </si>
  <si>
    <t xml:space="preserve">    26年度</t>
    <phoneticPr fontId="5"/>
  </si>
  <si>
    <t xml:space="preserve">    27年度</t>
    <phoneticPr fontId="5"/>
  </si>
  <si>
    <t xml:space="preserve">    28年度</t>
    <phoneticPr fontId="5"/>
  </si>
  <si>
    <t xml:space="preserve">    ４年度</t>
    <phoneticPr fontId="5"/>
  </si>
  <si>
    <t>目標額</t>
  </si>
  <si>
    <t>実　　　　　　　　　績</t>
  </si>
  <si>
    <t>総　額</t>
  </si>
  <si>
    <t>法　人</t>
  </si>
  <si>
    <t>各　戸</t>
  </si>
  <si>
    <t>その他</t>
  </si>
  <si>
    <t>（Ｂ）</t>
  </si>
  <si>
    <t>―</t>
  </si>
  <si>
    <t>円</t>
  </si>
  <si>
    <t>昭和  50　年度</t>
  </si>
  <si>
    <t>平成  元　年度</t>
  </si>
  <si>
    <t>平成  ９　年度</t>
  </si>
  <si>
    <t>　　  15　年度</t>
  </si>
  <si>
    <t>　　　16　年度</t>
  </si>
  <si>
    <t>　　　17　年度</t>
  </si>
  <si>
    <t>　　　18　年度</t>
  </si>
  <si>
    <t>　　　24　年度</t>
  </si>
  <si>
    <t>　　　25　年度</t>
  </si>
  <si>
    <t>　　　26　年度</t>
  </si>
  <si>
    <t>　　　27　年度</t>
  </si>
  <si>
    <t>　　　28　年度</t>
  </si>
  <si>
    <t>平成20年度</t>
    <rPh sb="0" eb="2">
      <t>ヘイセイ</t>
    </rPh>
    <phoneticPr fontId="5"/>
  </si>
  <si>
    <t>平 成  20  年 度</t>
    <rPh sb="0" eb="1">
      <t>ヒラ</t>
    </rPh>
    <rPh sb="2" eb="3">
      <t>シゲル</t>
    </rPh>
    <phoneticPr fontId="5"/>
  </si>
  <si>
    <t>平成　20　年度</t>
    <rPh sb="0" eb="2">
      <t>ヘイセイ</t>
    </rPh>
    <phoneticPr fontId="5"/>
  </si>
  <si>
    <t>　　　平成１６年度、１７年度の運動指導室、健康遊浴室の「６０歳以上」欄は「６５歳以上」使用</t>
    <rPh sb="3" eb="5">
      <t>ヘイセイ</t>
    </rPh>
    <rPh sb="7" eb="8">
      <t>ネン</t>
    </rPh>
    <rPh sb="8" eb="9">
      <t>ド</t>
    </rPh>
    <rPh sb="12" eb="13">
      <t>ネン</t>
    </rPh>
    <rPh sb="13" eb="14">
      <t>ド</t>
    </rPh>
    <rPh sb="15" eb="17">
      <t>ウンドウ</t>
    </rPh>
    <rPh sb="17" eb="20">
      <t>シドウシツ</t>
    </rPh>
    <rPh sb="21" eb="23">
      <t>ケンコウ</t>
    </rPh>
    <rPh sb="23" eb="25">
      <t>ユウヨク</t>
    </rPh>
    <rPh sb="25" eb="26">
      <t>シツ</t>
    </rPh>
    <rPh sb="30" eb="31">
      <t>サイ</t>
    </rPh>
    <rPh sb="31" eb="33">
      <t>イジョウ</t>
    </rPh>
    <rPh sb="34" eb="35">
      <t>ラン</t>
    </rPh>
    <rPh sb="39" eb="40">
      <t>サイ</t>
    </rPh>
    <rPh sb="40" eb="42">
      <t>イジョウ</t>
    </rPh>
    <rPh sb="43" eb="45">
      <t>シヨウ</t>
    </rPh>
    <phoneticPr fontId="5"/>
  </si>
  <si>
    <t>人数。</t>
  </si>
  <si>
    <t xml:space="preserve">　65　　国民健康保険加入状況        </t>
    <phoneticPr fontId="5"/>
  </si>
  <si>
    <t xml:space="preserve">　66　　国民健康保険給付状況        </t>
    <phoneticPr fontId="5"/>
  </si>
  <si>
    <t xml:space="preserve">　70　　共同募金実績      </t>
    <phoneticPr fontId="5"/>
  </si>
  <si>
    <t xml:space="preserve">　71　　献血状況          </t>
    <phoneticPr fontId="5"/>
  </si>
  <si>
    <t xml:space="preserve">　72　　生活保護の状況      </t>
    <phoneticPr fontId="5"/>
  </si>
  <si>
    <t xml:space="preserve">　73　　重度心身障害者医療費支給状況        </t>
    <phoneticPr fontId="5"/>
  </si>
  <si>
    <t xml:space="preserve">　74　　ひとり親家庭等医療費支給状況        </t>
    <rPh sb="8" eb="9">
      <t>オヤ</t>
    </rPh>
    <phoneticPr fontId="5"/>
  </si>
  <si>
    <t xml:space="preserve">　75　　児童手当支給状況          </t>
    <phoneticPr fontId="5"/>
  </si>
  <si>
    <t xml:space="preserve">　76　　乳幼児医療費支給状況          </t>
    <phoneticPr fontId="5"/>
  </si>
  <si>
    <t xml:space="preserve">　77　　国民年金被保険者数            </t>
    <phoneticPr fontId="5"/>
  </si>
  <si>
    <t xml:space="preserve">　78　　国民年金受給状況      </t>
    <rPh sb="5" eb="7">
      <t>コクミン</t>
    </rPh>
    <rPh sb="9" eb="10">
      <t>ジュ</t>
    </rPh>
    <phoneticPr fontId="5"/>
  </si>
  <si>
    <t>　79　　保健福祉総合センター使用状況</t>
    <rPh sb="5" eb="7">
      <t>ホケン</t>
    </rPh>
    <rPh sb="7" eb="9">
      <t>フクシ</t>
    </rPh>
    <rPh sb="9" eb="11">
      <t>ソウゴウ</t>
    </rPh>
    <rPh sb="15" eb="17">
      <t>シヨウ</t>
    </rPh>
    <rPh sb="17" eb="19">
      <t>ジョウキョウ</t>
    </rPh>
    <phoneticPr fontId="5"/>
  </si>
  <si>
    <t xml:space="preserve">　67　　介護保険加入状況        </t>
    <rPh sb="5" eb="7">
      <t>カイゴ</t>
    </rPh>
    <phoneticPr fontId="5"/>
  </si>
  <si>
    <t xml:space="preserve">　68　　介護保険給付状況        </t>
    <rPh sb="5" eb="7">
      <t>カイゴ</t>
    </rPh>
    <rPh sb="9" eb="11">
      <t>キュウフ</t>
    </rPh>
    <phoneticPr fontId="5"/>
  </si>
  <si>
    <t xml:space="preserve">　69　　後期高齢者医療加入状況        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</si>
</sst>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_ * #,##0.0_ ;_ * \-#,##0.0_ ;_ * &quot;-&quot;?_ ;_ @_ "/>
    <numFmt numFmtId="177" formatCode="0.00_ "/>
    <numFmt numFmtId="178" formatCode="0.0_ "/>
    <numFmt numFmtId="179" formatCode="0.000_ "/>
    <numFmt numFmtId="180" formatCode="_ * #,##0_ ;_ * \-#,##0_ ;_ * &quot;-&quot;?_ ;_ @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429"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0" fillId="0" borderId="0" xfId="0" applyBorder="1"/>
    <xf numFmtId="41" fontId="2" fillId="0" borderId="0" xfId="0" applyNumberFormat="1" applyFont="1" applyBorder="1" applyAlignment="1">
      <alignment horizontal="justify" vertical="center" wrapText="1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41" fontId="0" fillId="0" borderId="0" xfId="0" applyNumberFormat="1"/>
    <xf numFmtId="179" fontId="8" fillId="0" borderId="0" xfId="0" applyNumberFormat="1" applyFont="1" applyAlignment="1">
      <alignment vertical="center"/>
    </xf>
    <xf numFmtId="41" fontId="8" fillId="0" borderId="0" xfId="0" applyNumberFormat="1" applyFont="1"/>
    <xf numFmtId="41" fontId="8" fillId="0" borderId="0" xfId="0" applyNumberFormat="1" applyFont="1" applyFill="1"/>
    <xf numFmtId="0" fontId="1" fillId="0" borderId="0" xfId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right"/>
    </xf>
    <xf numFmtId="0" fontId="0" fillId="2" borderId="0" xfId="0" applyFill="1"/>
    <xf numFmtId="41" fontId="2" fillId="0" borderId="8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1" fillId="0" borderId="53" xfId="1" applyBorder="1">
      <alignment vertical="center"/>
    </xf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178" fontId="2" fillId="0" borderId="0" xfId="0" applyNumberFormat="1" applyFont="1" applyBorder="1" applyAlignment="1">
      <alignment horizontal="center" wrapText="1"/>
    </xf>
    <xf numFmtId="178" fontId="0" fillId="0" borderId="0" xfId="0" applyNumberFormat="1"/>
    <xf numFmtId="176" fontId="2" fillId="0" borderId="12" xfId="0" applyNumberFormat="1" applyFont="1" applyFill="1" applyBorder="1" applyAlignment="1">
      <alignment horizontal="center" wrapText="1"/>
    </xf>
    <xf numFmtId="178" fontId="8" fillId="0" borderId="0" xfId="0" applyNumberFormat="1" applyFont="1"/>
    <xf numFmtId="176" fontId="2" fillId="0" borderId="9" xfId="0" applyNumberFormat="1" applyFont="1" applyFill="1" applyBorder="1" applyAlignment="1">
      <alignment horizontal="center" wrapText="1"/>
    </xf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176" fontId="2" fillId="0" borderId="7" xfId="0" applyNumberFormat="1" applyFont="1" applyFill="1" applyBorder="1" applyAlignment="1">
      <alignment horizontal="center" wrapText="1"/>
    </xf>
    <xf numFmtId="176" fontId="2" fillId="0" borderId="5" xfId="0" applyNumberFormat="1" applyFont="1" applyFill="1" applyBorder="1" applyAlignment="1">
      <alignment horizontal="center" wrapText="1"/>
    </xf>
    <xf numFmtId="0" fontId="0" fillId="0" borderId="0" xfId="0" applyBorder="1"/>
    <xf numFmtId="41" fontId="2" fillId="0" borderId="0" xfId="0" applyNumberFormat="1" applyFont="1" applyBorder="1" applyAlignment="1">
      <alignment horizontal="justify" vertical="center" wrapText="1"/>
    </xf>
    <xf numFmtId="41" fontId="0" fillId="0" borderId="0" xfId="0" applyNumberFormat="1" applyAlignment="1">
      <alignment vertical="center"/>
    </xf>
    <xf numFmtId="41" fontId="8" fillId="0" borderId="0" xfId="0" applyNumberFormat="1" applyFont="1" applyAlignment="1">
      <alignment vertical="center"/>
    </xf>
    <xf numFmtId="0" fontId="16" fillId="0" borderId="1" xfId="0" applyFont="1" applyFill="1" applyBorder="1" applyAlignment="1">
      <alignment horizontal="center" wrapText="1"/>
    </xf>
    <xf numFmtId="41" fontId="16" fillId="0" borderId="7" xfId="0" applyNumberFormat="1" applyFont="1" applyFill="1" applyBorder="1" applyAlignment="1">
      <alignment horizontal="center" wrapText="1"/>
    </xf>
    <xf numFmtId="180" fontId="16" fillId="0" borderId="7" xfId="0" applyNumberFormat="1" applyFont="1" applyFill="1" applyBorder="1" applyAlignment="1">
      <alignment horizontal="center" wrapText="1"/>
    </xf>
    <xf numFmtId="180" fontId="16" fillId="0" borderId="12" xfId="0" applyNumberFormat="1" applyFont="1" applyFill="1" applyBorder="1" applyAlignment="1">
      <alignment horizontal="center" wrapText="1"/>
    </xf>
    <xf numFmtId="41" fontId="16" fillId="0" borderId="5" xfId="0" applyNumberFormat="1" applyFont="1" applyFill="1" applyBorder="1" applyAlignment="1">
      <alignment horizontal="center" wrapText="1"/>
    </xf>
    <xf numFmtId="180" fontId="16" fillId="0" borderId="5" xfId="0" applyNumberFormat="1" applyFont="1" applyFill="1" applyBorder="1" applyAlignment="1">
      <alignment horizontal="center" wrapText="1"/>
    </xf>
    <xf numFmtId="180" fontId="16" fillId="0" borderId="9" xfId="0" applyNumberFormat="1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/>
    <xf numFmtId="41" fontId="0" fillId="0" borderId="0" xfId="0" applyNumberFormat="1" applyAlignment="1">
      <alignment vertical="center"/>
    </xf>
    <xf numFmtId="41" fontId="2" fillId="0" borderId="12" xfId="0" applyNumberFormat="1" applyFont="1" applyFill="1" applyBorder="1" applyAlignment="1">
      <alignment horizontal="center" wrapText="1"/>
    </xf>
    <xf numFmtId="41" fontId="2" fillId="0" borderId="9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justify" vertical="top" wrapText="1"/>
    </xf>
    <xf numFmtId="41" fontId="2" fillId="0" borderId="0" xfId="0" applyNumberFormat="1" applyFont="1" applyBorder="1" applyAlignment="1">
      <alignment horizontal="justify" vertical="top" wrapText="1"/>
    </xf>
    <xf numFmtId="41" fontId="2" fillId="0" borderId="5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41" fontId="15" fillId="0" borderId="16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0" fillId="0" borderId="0" xfId="0"/>
    <xf numFmtId="41" fontId="2" fillId="0" borderId="7" xfId="0" applyNumberFormat="1" applyFont="1" applyFill="1" applyBorder="1" applyAlignment="1">
      <alignment horizontal="center" wrapText="1"/>
    </xf>
    <xf numFmtId="41" fontId="2" fillId="0" borderId="16" xfId="0" applyNumberFormat="1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41" fontId="7" fillId="0" borderId="12" xfId="0" applyNumberFormat="1" applyFont="1" applyFill="1" applyBorder="1" applyAlignment="1">
      <alignment horizontal="right" shrinkToFit="1"/>
    </xf>
    <xf numFmtId="41" fontId="2" fillId="0" borderId="12" xfId="2" applyNumberFormat="1" applyFont="1" applyFill="1" applyBorder="1" applyAlignment="1">
      <alignment horizontal="center"/>
    </xf>
    <xf numFmtId="41" fontId="2" fillId="0" borderId="5" xfId="2" applyNumberFormat="1" applyFont="1" applyFill="1" applyBorder="1" applyAlignment="1">
      <alignment horizontal="center"/>
    </xf>
    <xf numFmtId="41" fontId="2" fillId="0" borderId="13" xfId="2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 wrapText="1"/>
    </xf>
    <xf numFmtId="0" fontId="20" fillId="0" borderId="0" xfId="0" applyFont="1"/>
    <xf numFmtId="41" fontId="2" fillId="0" borderId="7" xfId="0" applyNumberFormat="1" applyFont="1" applyFill="1" applyBorder="1" applyAlignment="1">
      <alignment horizontal="right"/>
    </xf>
    <xf numFmtId="180" fontId="2" fillId="0" borderId="7" xfId="0" applyNumberFormat="1" applyFont="1" applyFill="1" applyBorder="1" applyAlignment="1">
      <alignment horizontal="right"/>
    </xf>
    <xf numFmtId="0" fontId="4" fillId="0" borderId="27" xfId="0" applyFont="1" applyFill="1" applyBorder="1" applyAlignment="1">
      <alignment horizontal="right" vertical="top" wrapText="1"/>
    </xf>
    <xf numFmtId="0" fontId="4" fillId="0" borderId="28" xfId="0" applyFont="1" applyFill="1" applyBorder="1" applyAlignment="1">
      <alignment horizontal="right" vertical="top" wrapText="1"/>
    </xf>
    <xf numFmtId="0" fontId="2" fillId="0" borderId="44" xfId="0" applyFont="1" applyFill="1" applyBorder="1" applyAlignment="1">
      <alignment horizontal="center" wrapText="1"/>
    </xf>
    <xf numFmtId="41" fontId="2" fillId="0" borderId="24" xfId="0" applyNumberFormat="1" applyFont="1" applyFill="1" applyBorder="1" applyAlignment="1">
      <alignment horizontal="center" wrapText="1"/>
    </xf>
    <xf numFmtId="41" fontId="2" fillId="0" borderId="30" xfId="0" applyNumberFormat="1" applyFont="1" applyFill="1" applyBorder="1" applyAlignment="1">
      <alignment horizontal="center" wrapText="1"/>
    </xf>
    <xf numFmtId="41" fontId="2" fillId="0" borderId="26" xfId="0" applyNumberFormat="1" applyFont="1" applyFill="1" applyBorder="1" applyAlignment="1">
      <alignment horizontal="center" wrapText="1"/>
    </xf>
    <xf numFmtId="41" fontId="2" fillId="0" borderId="29" xfId="0" applyNumberFormat="1" applyFont="1" applyFill="1" applyBorder="1" applyAlignment="1">
      <alignment horizontal="center" wrapText="1"/>
    </xf>
    <xf numFmtId="41" fontId="2" fillId="0" borderId="27" xfId="0" applyNumberFormat="1" applyFont="1" applyFill="1" applyBorder="1" applyAlignment="1">
      <alignment horizontal="center" wrapText="1"/>
    </xf>
    <xf numFmtId="41" fontId="2" fillId="0" borderId="28" xfId="0" applyNumberFormat="1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41" fontId="2" fillId="0" borderId="7" xfId="2" applyNumberFormat="1" applyFont="1" applyFill="1" applyBorder="1" applyAlignment="1">
      <alignment horizontal="center"/>
    </xf>
    <xf numFmtId="41" fontId="2" fillId="0" borderId="25" xfId="0" applyNumberFormat="1" applyFont="1" applyFill="1" applyBorder="1" applyAlignment="1">
      <alignment horizontal="center" wrapText="1"/>
    </xf>
    <xf numFmtId="41" fontId="2" fillId="0" borderId="31" xfId="0" applyNumberFormat="1" applyFont="1" applyFill="1" applyBorder="1" applyAlignment="1">
      <alignment horizontal="center" wrapText="1"/>
    </xf>
    <xf numFmtId="41" fontId="2" fillId="0" borderId="7" xfId="0" applyNumberFormat="1" applyFont="1" applyFill="1" applyBorder="1" applyAlignment="1">
      <alignment horizontal="right"/>
    </xf>
    <xf numFmtId="180" fontId="2" fillId="0" borderId="7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/>
    </xf>
    <xf numFmtId="41" fontId="2" fillId="0" borderId="7" xfId="0" applyNumberFormat="1" applyFont="1" applyFill="1" applyBorder="1" applyAlignment="1">
      <alignment horizontal="right" shrinkToFit="1"/>
    </xf>
    <xf numFmtId="0" fontId="2" fillId="0" borderId="45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4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41" fontId="2" fillId="0" borderId="24" xfId="0" applyNumberFormat="1" applyFont="1" applyFill="1" applyBorder="1" applyAlignment="1">
      <alignment horizontal="center" wrapText="1"/>
    </xf>
    <xf numFmtId="41" fontId="2" fillId="0" borderId="30" xfId="0" applyNumberFormat="1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41" fontId="2" fillId="0" borderId="27" xfId="0" applyNumberFormat="1" applyFont="1" applyFill="1" applyBorder="1" applyAlignment="1">
      <alignment horizontal="center" wrapText="1"/>
    </xf>
    <xf numFmtId="41" fontId="2" fillId="0" borderId="28" xfId="0" applyNumberFormat="1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41" fontId="2" fillId="0" borderId="26" xfId="0" applyNumberFormat="1" applyFont="1" applyFill="1" applyBorder="1" applyAlignment="1">
      <alignment horizontal="center" wrapText="1"/>
    </xf>
    <xf numFmtId="41" fontId="2" fillId="0" borderId="29" xfId="0" applyNumberFormat="1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justify" vertical="top" wrapText="1"/>
    </xf>
    <xf numFmtId="0" fontId="2" fillId="0" borderId="32" xfId="0" applyFont="1" applyFill="1" applyBorder="1" applyAlignment="1">
      <alignment horizontal="justify" vertical="top" wrapText="1"/>
    </xf>
    <xf numFmtId="0" fontId="4" fillId="0" borderId="27" xfId="0" applyFont="1" applyFill="1" applyBorder="1" applyAlignment="1">
      <alignment horizontal="right" vertical="top" wrapText="1"/>
    </xf>
    <xf numFmtId="0" fontId="4" fillId="0" borderId="28" xfId="0" applyFont="1" applyFill="1" applyBorder="1" applyAlignment="1">
      <alignment horizontal="right" vertical="top" wrapText="1"/>
    </xf>
    <xf numFmtId="41" fontId="2" fillId="0" borderId="7" xfId="2" applyNumberFormat="1" applyFont="1" applyFill="1" applyBorder="1" applyAlignment="1">
      <alignment horizontal="center"/>
    </xf>
    <xf numFmtId="41" fontId="2" fillId="0" borderId="36" xfId="0" applyNumberFormat="1" applyFont="1" applyFill="1" applyBorder="1" applyAlignment="1">
      <alignment horizontal="center" wrapText="1"/>
    </xf>
    <xf numFmtId="41" fontId="2" fillId="0" borderId="43" xfId="0" applyNumberFormat="1" applyFont="1" applyFill="1" applyBorder="1" applyAlignment="1">
      <alignment horizontal="center" shrinkToFit="1"/>
    </xf>
    <xf numFmtId="41" fontId="2" fillId="0" borderId="38" xfId="0" applyNumberFormat="1" applyFont="1" applyFill="1" applyBorder="1" applyAlignment="1">
      <alignment horizontal="center" wrapText="1"/>
    </xf>
    <xf numFmtId="41" fontId="2" fillId="0" borderId="32" xfId="0" applyNumberFormat="1" applyFont="1" applyFill="1" applyBorder="1" applyAlignment="1">
      <alignment horizontal="center" wrapText="1"/>
    </xf>
    <xf numFmtId="41" fontId="2" fillId="0" borderId="25" xfId="0" applyNumberFormat="1" applyFont="1" applyFill="1" applyBorder="1" applyAlignment="1">
      <alignment horizontal="center" wrapText="1"/>
    </xf>
    <xf numFmtId="41" fontId="2" fillId="0" borderId="3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justify"/>
    </xf>
    <xf numFmtId="0" fontId="0" fillId="0" borderId="0" xfId="0" applyFill="1"/>
    <xf numFmtId="0" fontId="2" fillId="0" borderId="34" xfId="0" applyFont="1" applyFill="1" applyBorder="1" applyAlignment="1">
      <alignment horizontal="distributed" vertical="center" wrapText="1" justifyLastLine="1"/>
    </xf>
    <xf numFmtId="0" fontId="2" fillId="0" borderId="35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horizontal="right" vertical="top" wrapText="1"/>
    </xf>
    <xf numFmtId="176" fontId="2" fillId="0" borderId="3" xfId="0" applyNumberFormat="1" applyFont="1" applyFill="1" applyBorder="1" applyAlignment="1">
      <alignment horizontal="center" wrapText="1"/>
    </xf>
    <xf numFmtId="176" fontId="2" fillId="0" borderId="14" xfId="0" applyNumberFormat="1" applyFont="1" applyFill="1" applyBorder="1" applyAlignment="1">
      <alignment horizontal="center" wrapText="1"/>
    </xf>
    <xf numFmtId="176" fontId="2" fillId="0" borderId="8" xfId="0" applyNumberFormat="1" applyFont="1" applyFill="1" applyBorder="1" applyAlignment="1">
      <alignment horizontal="center" wrapText="1"/>
    </xf>
    <xf numFmtId="176" fontId="2" fillId="0" borderId="13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41" fontId="2" fillId="0" borderId="14" xfId="0" applyNumberFormat="1" applyFont="1" applyFill="1" applyBorder="1" applyAlignment="1">
      <alignment horizontal="center" wrapText="1"/>
    </xf>
    <xf numFmtId="41" fontId="2" fillId="0" borderId="13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23" xfId="0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0" fillId="0" borderId="0" xfId="0" applyFill="1" applyAlignment="1"/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distributed" vertical="center" indent="2"/>
    </xf>
    <xf numFmtId="0" fontId="2" fillId="0" borderId="34" xfId="0" applyFont="1" applyFill="1" applyBorder="1" applyAlignment="1">
      <alignment horizontal="distributed" vertical="center" indent="6"/>
    </xf>
    <xf numFmtId="0" fontId="2" fillId="0" borderId="34" xfId="0" applyFont="1" applyFill="1" applyBorder="1" applyAlignment="1">
      <alignment horizontal="distributed" vertical="top" indent="5"/>
    </xf>
    <xf numFmtId="0" fontId="2" fillId="0" borderId="35" xfId="0" applyFont="1" applyFill="1" applyBorder="1" applyAlignment="1">
      <alignment horizontal="distributed" vertical="top" indent="5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9" xfId="0" applyFont="1" applyFill="1" applyBorder="1" applyAlignment="1">
      <alignment horizontal="right" vertical="top"/>
    </xf>
    <xf numFmtId="0" fontId="0" fillId="0" borderId="0" xfId="0" applyFill="1" applyAlignment="1">
      <alignment horizontal="right"/>
    </xf>
    <xf numFmtId="0" fontId="2" fillId="0" borderId="6" xfId="0" applyFont="1" applyFill="1" applyBorder="1" applyAlignment="1">
      <alignment horizontal="right"/>
    </xf>
    <xf numFmtId="41" fontId="2" fillId="0" borderId="3" xfId="0" applyNumberFormat="1" applyFont="1" applyFill="1" applyBorder="1" applyAlignment="1">
      <alignment horizontal="right"/>
    </xf>
    <xf numFmtId="41" fontId="2" fillId="0" borderId="3" xfId="0" applyNumberFormat="1" applyFont="1" applyFill="1" applyBorder="1" applyAlignment="1">
      <alignment horizontal="center"/>
    </xf>
    <xf numFmtId="41" fontId="2" fillId="0" borderId="3" xfId="0" applyNumberFormat="1" applyFont="1" applyFill="1" applyBorder="1" applyAlignment="1">
      <alignment horizontal="right"/>
    </xf>
    <xf numFmtId="180" fontId="2" fillId="0" borderId="3" xfId="0" applyNumberFormat="1" applyFont="1" applyFill="1" applyBorder="1" applyAlignment="1">
      <alignment horizontal="right"/>
    </xf>
    <xf numFmtId="180" fontId="2" fillId="0" borderId="3" xfId="0" applyNumberFormat="1" applyFont="1" applyFill="1" applyBorder="1" applyAlignment="1">
      <alignment horizontal="right"/>
    </xf>
    <xf numFmtId="180" fontId="2" fillId="0" borderId="14" xfId="0" applyNumberFormat="1" applyFont="1" applyFill="1" applyBorder="1" applyAlignment="1">
      <alignment horizontal="right"/>
    </xf>
    <xf numFmtId="41" fontId="2" fillId="0" borderId="5" xfId="0" applyNumberFormat="1" applyFont="1" applyFill="1" applyBorder="1" applyAlignment="1">
      <alignment horizontal="right"/>
    </xf>
    <xf numFmtId="41" fontId="2" fillId="0" borderId="5" xfId="0" applyNumberFormat="1" applyFont="1" applyFill="1" applyBorder="1" applyAlignment="1">
      <alignment horizontal="center"/>
    </xf>
    <xf numFmtId="41" fontId="2" fillId="0" borderId="5" xfId="0" applyNumberFormat="1" applyFont="1" applyFill="1" applyBorder="1" applyAlignment="1">
      <alignment horizontal="right"/>
    </xf>
    <xf numFmtId="180" fontId="2" fillId="0" borderId="5" xfId="0" applyNumberFormat="1" applyFont="1" applyFill="1" applyBorder="1" applyAlignment="1">
      <alignment horizontal="right"/>
    </xf>
    <xf numFmtId="180" fontId="2" fillId="0" borderId="5" xfId="0" applyNumberFormat="1" applyFont="1" applyFill="1" applyBorder="1" applyAlignment="1">
      <alignment horizontal="right"/>
    </xf>
    <xf numFmtId="180" fontId="2" fillId="0" borderId="9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>
      <alignment horizontal="right"/>
    </xf>
    <xf numFmtId="180" fontId="2" fillId="0" borderId="8" xfId="0" applyNumberFormat="1" applyFont="1" applyFill="1" applyBorder="1" applyAlignment="1">
      <alignment horizontal="right"/>
    </xf>
    <xf numFmtId="180" fontId="2" fillId="0" borderId="8" xfId="0" applyNumberFormat="1" applyFont="1" applyFill="1" applyBorder="1" applyAlignment="1">
      <alignment horizontal="right"/>
    </xf>
    <xf numFmtId="180" fontId="2" fillId="0" borderId="13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34" xfId="0" applyFont="1" applyFill="1" applyBorder="1" applyAlignment="1">
      <alignment horizontal="distributed" vertical="center" indent="1"/>
    </xf>
    <xf numFmtId="0" fontId="2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distributed" vertical="center" indent="3"/>
    </xf>
    <xf numFmtId="0" fontId="2" fillId="0" borderId="35" xfId="0" applyFont="1" applyFill="1" applyBorder="1" applyAlignment="1">
      <alignment horizontal="distributed" vertical="center" indent="3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right" vertical="top"/>
    </xf>
    <xf numFmtId="41" fontId="2" fillId="0" borderId="26" xfId="0" applyNumberFormat="1" applyFont="1" applyFill="1" applyBorder="1" applyAlignment="1">
      <alignment horizontal="center"/>
    </xf>
    <xf numFmtId="41" fontId="2" fillId="0" borderId="38" xfId="0" applyNumberFormat="1" applyFont="1" applyFill="1" applyBorder="1" applyAlignment="1">
      <alignment horizontal="center"/>
    </xf>
    <xf numFmtId="41" fontId="7" fillId="0" borderId="14" xfId="0" applyNumberFormat="1" applyFont="1" applyFill="1" applyBorder="1" applyAlignment="1">
      <alignment horizontal="right"/>
    </xf>
    <xf numFmtId="41" fontId="2" fillId="0" borderId="27" xfId="0" applyNumberFormat="1" applyFont="1" applyFill="1" applyBorder="1" applyAlignment="1">
      <alignment horizontal="center"/>
    </xf>
    <xf numFmtId="41" fontId="2" fillId="0" borderId="32" xfId="0" applyNumberFormat="1" applyFont="1" applyFill="1" applyBorder="1" applyAlignment="1">
      <alignment horizontal="center"/>
    </xf>
    <xf numFmtId="41" fontId="7" fillId="0" borderId="9" xfId="0" applyNumberFormat="1" applyFont="1" applyFill="1" applyBorder="1" applyAlignment="1">
      <alignment horizontal="right"/>
    </xf>
    <xf numFmtId="41" fontId="7" fillId="0" borderId="12" xfId="0" applyNumberFormat="1" applyFont="1" applyFill="1" applyBorder="1" applyAlignment="1">
      <alignment horizontal="right"/>
    </xf>
    <xf numFmtId="41" fontId="2" fillId="0" borderId="5" xfId="0" applyNumberFormat="1" applyFont="1" applyFill="1" applyBorder="1" applyAlignment="1">
      <alignment horizontal="right" shrinkToFit="1"/>
    </xf>
    <xf numFmtId="41" fontId="7" fillId="0" borderId="9" xfId="0" applyNumberFormat="1" applyFont="1" applyFill="1" applyBorder="1" applyAlignment="1">
      <alignment horizontal="right" shrinkToFit="1"/>
    </xf>
    <xf numFmtId="41" fontId="2" fillId="0" borderId="3" xfId="0" applyNumberFormat="1" applyFont="1" applyFill="1" applyBorder="1" applyAlignment="1">
      <alignment horizontal="right" shrinkToFit="1"/>
    </xf>
    <xf numFmtId="41" fontId="7" fillId="0" borderId="14" xfId="0" applyNumberFormat="1" applyFont="1" applyFill="1" applyBorder="1" applyAlignment="1">
      <alignment horizontal="right" shrinkToFit="1"/>
    </xf>
    <xf numFmtId="41" fontId="2" fillId="0" borderId="18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>
      <alignment horizontal="right" shrinkToFit="1"/>
    </xf>
    <xf numFmtId="41" fontId="7" fillId="0" borderId="13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top" wrapText="1"/>
    </xf>
    <xf numFmtId="0" fontId="17" fillId="0" borderId="5" xfId="0" applyFont="1" applyFill="1" applyBorder="1" applyAlignment="1">
      <alignment horizontal="right" vertical="top" wrapText="1"/>
    </xf>
    <xf numFmtId="0" fontId="17" fillId="0" borderId="9" xfId="0" applyFont="1" applyFill="1" applyBorder="1" applyAlignment="1">
      <alignment horizontal="right" vertical="top" wrapText="1"/>
    </xf>
    <xf numFmtId="0" fontId="16" fillId="0" borderId="6" xfId="0" applyFont="1" applyFill="1" applyBorder="1" applyAlignment="1">
      <alignment horizontal="center" wrapText="1"/>
    </xf>
    <xf numFmtId="41" fontId="16" fillId="0" borderId="3" xfId="0" applyNumberFormat="1" applyFont="1" applyFill="1" applyBorder="1" applyAlignment="1">
      <alignment horizontal="center" wrapText="1"/>
    </xf>
    <xf numFmtId="180" fontId="16" fillId="0" borderId="3" xfId="0" applyNumberFormat="1" applyFont="1" applyFill="1" applyBorder="1" applyAlignment="1">
      <alignment horizontal="center" wrapText="1"/>
    </xf>
    <xf numFmtId="180" fontId="16" fillId="0" borderId="14" xfId="0" applyNumberFormat="1" applyFont="1" applyFill="1" applyBorder="1" applyAlignment="1">
      <alignment horizontal="center" wrapText="1"/>
    </xf>
    <xf numFmtId="41" fontId="16" fillId="0" borderId="8" xfId="0" applyNumberFormat="1" applyFont="1" applyFill="1" applyBorder="1" applyAlignment="1">
      <alignment horizontal="center" wrapText="1"/>
    </xf>
    <xf numFmtId="180" fontId="16" fillId="0" borderId="8" xfId="0" applyNumberFormat="1" applyFont="1" applyFill="1" applyBorder="1" applyAlignment="1">
      <alignment horizontal="center" wrapText="1"/>
    </xf>
    <xf numFmtId="180" fontId="16" fillId="0" borderId="13" xfId="0" applyNumberFormat="1" applyFont="1" applyFill="1" applyBorder="1" applyAlignment="1">
      <alignment horizontal="center" wrapText="1"/>
    </xf>
    <xf numFmtId="0" fontId="16" fillId="0" borderId="23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center" vertical="center" wrapText="1"/>
    </xf>
    <xf numFmtId="41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1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1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2" fillId="0" borderId="8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justify"/>
    </xf>
    <xf numFmtId="0" fontId="7" fillId="0" borderId="23" xfId="0" applyFont="1" applyFill="1" applyBorder="1" applyAlignment="1">
      <alignment vertical="center"/>
    </xf>
    <xf numFmtId="0" fontId="0" fillId="0" borderId="23" xfId="0" applyFill="1" applyBorder="1" applyAlignment="1"/>
    <xf numFmtId="0" fontId="7" fillId="0" borderId="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right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shrinkToFit="1"/>
    </xf>
    <xf numFmtId="0" fontId="2" fillId="0" borderId="33" xfId="0" applyFont="1" applyFill="1" applyBorder="1" applyAlignment="1">
      <alignment horizontal="distributed" vertical="center" wrapText="1" justifyLastLine="1"/>
    </xf>
    <xf numFmtId="0" fontId="2" fillId="0" borderId="34" xfId="0" applyFont="1" applyFill="1" applyBorder="1" applyAlignment="1">
      <alignment horizontal="distributed" vertical="top" wrapText="1" justifyLastLine="1"/>
    </xf>
    <xf numFmtId="0" fontId="2" fillId="0" borderId="35" xfId="0" applyFont="1" applyFill="1" applyBorder="1" applyAlignment="1">
      <alignment horizontal="distributed" vertical="top" wrapText="1" justifyLastLine="1"/>
    </xf>
    <xf numFmtId="0" fontId="2" fillId="0" borderId="1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right" wrapText="1"/>
    </xf>
    <xf numFmtId="0" fontId="2" fillId="0" borderId="23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39" xfId="0" applyFont="1" applyFill="1" applyBorder="1" applyAlignment="1">
      <alignment horizontal="distributed" vertical="top" wrapText="1" justifyLastLine="1"/>
    </xf>
    <xf numFmtId="0" fontId="2" fillId="0" borderId="40" xfId="0" applyFont="1" applyFill="1" applyBorder="1" applyAlignment="1">
      <alignment horizontal="distributed" vertical="top" wrapText="1" justifyLastLine="1"/>
    </xf>
    <xf numFmtId="0" fontId="2" fillId="0" borderId="42" xfId="0" applyFont="1" applyFill="1" applyBorder="1" applyAlignment="1">
      <alignment horizontal="distributed" vertical="top" wrapText="1" justifyLastLine="1"/>
    </xf>
    <xf numFmtId="41" fontId="2" fillId="0" borderId="11" xfId="0" applyNumberFormat="1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justify"/>
    </xf>
    <xf numFmtId="0" fontId="2" fillId="0" borderId="20" xfId="0" applyFont="1" applyFill="1" applyBorder="1" applyAlignment="1">
      <alignment horizontal="justify" vertical="top" wrapText="1"/>
    </xf>
    <xf numFmtId="0" fontId="2" fillId="0" borderId="39" xfId="0" applyFont="1" applyFill="1" applyBorder="1" applyAlignment="1">
      <alignment horizontal="distributed" vertical="top" wrapText="1" indent="2"/>
    </xf>
    <xf numFmtId="0" fontId="2" fillId="0" borderId="40" xfId="0" applyFont="1" applyFill="1" applyBorder="1" applyAlignment="1">
      <alignment horizontal="distributed" vertical="top" wrapText="1" indent="2"/>
    </xf>
    <xf numFmtId="0" fontId="2" fillId="0" borderId="41" xfId="0" applyFont="1" applyFill="1" applyBorder="1" applyAlignment="1">
      <alignment horizontal="distributed" vertical="top" wrapText="1" indent="2"/>
    </xf>
    <xf numFmtId="0" fontId="2" fillId="0" borderId="10" xfId="0" applyFont="1" applyFill="1" applyBorder="1" applyAlignment="1">
      <alignment horizontal="justify" vertical="top" wrapText="1"/>
    </xf>
    <xf numFmtId="0" fontId="2" fillId="0" borderId="21" xfId="0" applyFont="1" applyFill="1" applyBorder="1" applyAlignment="1">
      <alignment horizontal="justify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14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justify" vertical="top" wrapText="1"/>
    </xf>
    <xf numFmtId="0" fontId="2" fillId="0" borderId="15" xfId="0" applyFont="1" applyFill="1" applyBorder="1" applyAlignment="1">
      <alignment horizontal="center"/>
    </xf>
    <xf numFmtId="41" fontId="2" fillId="0" borderId="16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22" xfId="0" applyFill="1" applyBorder="1"/>
    <xf numFmtId="41" fontId="14" fillId="0" borderId="5" xfId="0" applyNumberFormat="1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center" wrapText="1"/>
    </xf>
    <xf numFmtId="41" fontId="2" fillId="0" borderId="1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48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2" fillId="0" borderId="49" xfId="0" applyFont="1" applyFill="1" applyBorder="1" applyAlignment="1">
      <alignment horizontal="distributed" vertical="center" wrapText="1" justifyLastLine="1"/>
    </xf>
    <xf numFmtId="0" fontId="2" fillId="0" borderId="51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50" xfId="0" applyFont="1" applyFill="1" applyBorder="1" applyAlignment="1">
      <alignment horizontal="distributed" vertical="center" wrapText="1" justifyLastLine="1"/>
    </xf>
    <xf numFmtId="0" fontId="2" fillId="0" borderId="38" xfId="0" applyFont="1" applyFill="1" applyBorder="1" applyAlignment="1">
      <alignment horizontal="distributed" vertical="center" wrapText="1" justifyLastLine="1"/>
    </xf>
    <xf numFmtId="0" fontId="2" fillId="0" borderId="29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center" vertical="center" wrapText="1" justifyLastLine="1"/>
    </xf>
    <xf numFmtId="0" fontId="2" fillId="0" borderId="5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center" wrapText="1" justifyLastLine="1"/>
    </xf>
    <xf numFmtId="0" fontId="2" fillId="0" borderId="6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center" vertical="center" wrapText="1" justifyLastLine="1"/>
    </xf>
    <xf numFmtId="0" fontId="2" fillId="0" borderId="3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4" xfId="0" applyFont="1" applyFill="1" applyBorder="1" applyAlignment="1">
      <alignment horizontal="left" vertical="top" wrapText="1"/>
    </xf>
    <xf numFmtId="0" fontId="7" fillId="0" borderId="0" xfId="0" applyFont="1" applyFill="1"/>
    <xf numFmtId="0" fontId="2" fillId="0" borderId="4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 justifyLastLine="1"/>
    </xf>
    <xf numFmtId="0" fontId="2" fillId="0" borderId="23" xfId="0" applyFont="1" applyFill="1" applyBorder="1" applyAlignment="1">
      <alignment horizontal="center" vertical="center" wrapText="1" justifyLastLine="1"/>
    </xf>
    <xf numFmtId="0" fontId="2" fillId="0" borderId="49" xfId="0" applyFont="1" applyFill="1" applyBorder="1" applyAlignment="1">
      <alignment horizontal="center" vertical="center" wrapText="1" justifyLastLine="1"/>
    </xf>
    <xf numFmtId="0" fontId="2" fillId="0" borderId="21" xfId="0" applyFont="1" applyFill="1" applyBorder="1" applyAlignment="1">
      <alignment horizontal="distributed" vertical="center" wrapText="1" inden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 justifyLastLine="1"/>
    </xf>
    <xf numFmtId="0" fontId="2" fillId="0" borderId="0" xfId="0" applyFont="1" applyFill="1" applyBorder="1" applyAlignment="1">
      <alignment horizontal="center" vertical="center" wrapText="1" justifyLastLine="1"/>
    </xf>
    <xf numFmtId="0" fontId="2" fillId="0" borderId="52" xfId="0" applyFont="1" applyFill="1" applyBorder="1" applyAlignment="1">
      <alignment horizontal="center" vertical="center" wrapText="1" justifyLastLine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distributed" vertical="center" wrapText="1" indent="1"/>
    </xf>
    <xf numFmtId="0" fontId="0" fillId="0" borderId="23" xfId="0" applyFill="1" applyBorder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39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horizontal="distributed" wrapText="1" indent="1"/>
    </xf>
    <xf numFmtId="0" fontId="2" fillId="0" borderId="35" xfId="0" applyFont="1" applyFill="1" applyBorder="1" applyAlignment="1">
      <alignment horizontal="distributed" wrapText="1" indent="1"/>
    </xf>
    <xf numFmtId="0" fontId="2" fillId="0" borderId="12" xfId="0" applyFont="1" applyFill="1" applyBorder="1" applyAlignment="1">
      <alignment horizontal="center"/>
    </xf>
    <xf numFmtId="41" fontId="0" fillId="0" borderId="0" xfId="0" applyNumberFormat="1" applyFill="1" applyBorder="1"/>
    <xf numFmtId="41" fontId="0" fillId="0" borderId="0" xfId="0" applyNumberFormat="1" applyFill="1"/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justify"/>
    </xf>
    <xf numFmtId="0" fontId="2" fillId="0" borderId="39" xfId="0" applyFont="1" applyFill="1" applyBorder="1" applyAlignment="1">
      <alignment horizontal="distributed" wrapText="1" justifyLastLine="1"/>
    </xf>
    <xf numFmtId="0" fontId="2" fillId="0" borderId="40" xfId="0" applyFont="1" applyFill="1" applyBorder="1" applyAlignment="1">
      <alignment horizontal="distributed" wrapText="1" justifyLastLine="1"/>
    </xf>
    <xf numFmtId="0" fontId="2" fillId="0" borderId="41" xfId="0" applyFont="1" applyFill="1" applyBorder="1" applyAlignment="1">
      <alignment horizontal="distributed" wrapText="1" justifyLastLine="1"/>
    </xf>
    <xf numFmtId="0" fontId="2" fillId="0" borderId="42" xfId="0" applyFont="1" applyFill="1" applyBorder="1" applyAlignment="1">
      <alignment horizontal="distributed" wrapText="1" justifyLastLine="1"/>
    </xf>
    <xf numFmtId="0" fontId="2" fillId="0" borderId="24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right" vertical="top" wrapText="1"/>
    </xf>
    <xf numFmtId="0" fontId="0" fillId="0" borderId="52" xfId="0" applyFill="1" applyBorder="1" applyAlignment="1">
      <alignment horizontal="center" shrinkToFit="1"/>
    </xf>
    <xf numFmtId="41" fontId="2" fillId="0" borderId="3" xfId="0" applyNumberFormat="1" applyFont="1" applyFill="1" applyBorder="1" applyAlignment="1">
      <alignment horizontal="center" shrinkToFit="1"/>
    </xf>
    <xf numFmtId="0" fontId="0" fillId="0" borderId="22" xfId="0" applyFill="1" applyBorder="1" applyAlignment="1">
      <alignment horizontal="center" shrinkToFit="1"/>
    </xf>
    <xf numFmtId="41" fontId="2" fillId="0" borderId="0" xfId="0" applyNumberFormat="1" applyFont="1" applyFill="1" applyBorder="1" applyAlignment="1">
      <alignment horizontal="justify" wrapText="1"/>
    </xf>
    <xf numFmtId="41" fontId="2" fillId="0" borderId="7" xfId="0" applyNumberFormat="1" applyFont="1" applyFill="1" applyBorder="1" applyAlignment="1">
      <alignment horizontal="center" shrinkToFit="1"/>
    </xf>
    <xf numFmtId="41" fontId="2" fillId="0" borderId="43" xfId="0" applyNumberFormat="1" applyFont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41" fontId="9" fillId="0" borderId="0" xfId="0" applyNumberFormat="1" applyFont="1" applyFill="1" applyBorder="1" applyAlignment="1">
      <alignment horizontal="justify" wrapText="1"/>
    </xf>
    <xf numFmtId="41" fontId="2" fillId="0" borderId="37" xfId="0" applyNumberFormat="1" applyFont="1" applyFill="1" applyBorder="1" applyAlignment="1">
      <alignment horizontal="center" wrapText="1"/>
    </xf>
    <xf numFmtId="0" fontId="3" fillId="0" borderId="0" xfId="1" applyFont="1" applyFill="1" applyAlignment="1"/>
    <xf numFmtId="0" fontId="7" fillId="0" borderId="0" xfId="1" applyFont="1" applyFill="1" applyAlignment="1"/>
    <xf numFmtId="0" fontId="7" fillId="0" borderId="0" xfId="1" applyFont="1" applyFill="1">
      <alignment vertical="center"/>
    </xf>
    <xf numFmtId="0" fontId="1" fillId="0" borderId="0" xfId="1" applyFill="1">
      <alignment vertical="center"/>
    </xf>
    <xf numFmtId="0" fontId="2" fillId="0" borderId="33" xfId="1" applyFont="1" applyFill="1" applyBorder="1" applyAlignment="1">
      <alignment horizontal="center" vertical="center" shrinkToFit="1"/>
    </xf>
    <xf numFmtId="0" fontId="2" fillId="0" borderId="34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35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7" xfId="1" quotePrefix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4" xfId="1" applyFont="1" applyFill="1" applyBorder="1">
      <alignment vertical="center"/>
    </xf>
    <xf numFmtId="0" fontId="2" fillId="0" borderId="5" xfId="1" applyFont="1" applyFill="1" applyBorder="1" applyAlignment="1">
      <alignment horizontal="right" vertical="top" shrinkToFit="1"/>
    </xf>
    <xf numFmtId="0" fontId="2" fillId="0" borderId="5" xfId="1" applyFont="1" applyFill="1" applyBorder="1" applyAlignment="1">
      <alignment horizontal="right" vertical="top"/>
    </xf>
    <xf numFmtId="0" fontId="2" fillId="0" borderId="9" xfId="1" applyFont="1" applyFill="1" applyBorder="1" applyAlignment="1">
      <alignment horizontal="right" vertical="top"/>
    </xf>
    <xf numFmtId="41" fontId="2" fillId="0" borderId="3" xfId="2" applyNumberFormat="1" applyFont="1" applyFill="1" applyBorder="1" applyAlignment="1">
      <alignment horizontal="center"/>
    </xf>
    <xf numFmtId="41" fontId="2" fillId="0" borderId="14" xfId="2" applyNumberFormat="1" applyFont="1" applyFill="1" applyBorder="1" applyAlignment="1">
      <alignment horizontal="center"/>
    </xf>
    <xf numFmtId="41" fontId="2" fillId="0" borderId="5" xfId="2" applyNumberFormat="1" applyFont="1" applyFill="1" applyBorder="1" applyAlignment="1">
      <alignment horizontal="center"/>
    </xf>
    <xf numFmtId="41" fontId="2" fillId="0" borderId="9" xfId="2" applyNumberFormat="1" applyFont="1" applyFill="1" applyBorder="1" applyAlignment="1">
      <alignment horizontal="center"/>
    </xf>
    <xf numFmtId="41" fontId="2" fillId="0" borderId="3" xfId="2" applyNumberFormat="1" applyFont="1" applyFill="1" applyBorder="1" applyAlignment="1">
      <alignment horizontal="center"/>
    </xf>
    <xf numFmtId="41" fontId="2" fillId="0" borderId="8" xfId="2" applyNumberFormat="1" applyFont="1" applyFill="1" applyBorder="1" applyAlignment="1">
      <alignment horizontal="center"/>
    </xf>
    <xf numFmtId="41" fontId="2" fillId="0" borderId="8" xfId="2" applyNumberFormat="1" applyFont="1" applyFill="1" applyBorder="1" applyAlignment="1">
      <alignment horizontal="center"/>
    </xf>
    <xf numFmtId="0" fontId="2" fillId="0" borderId="23" xfId="1" applyFont="1" applyFill="1" applyBorder="1" applyAlignment="1"/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</cellXfs>
  <cellStyles count="3">
    <cellStyle name="桁区切り 2" xfId="2"/>
    <cellStyle name="標準" xfId="0" builtinId="0"/>
    <cellStyle name="標準_しゃきっと統計資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Normal="100" zoomScaleSheetLayoutView="100" workbookViewId="0">
      <selection activeCell="K48" sqref="K48"/>
    </sheetView>
  </sheetViews>
  <sheetFormatPr defaultRowHeight="13.5" outlineLevelRow="1" x14ac:dyDescent="0.15"/>
  <cols>
    <col min="1" max="1" width="17" style="128" customWidth="1"/>
    <col min="2" max="7" width="11.375" style="128" customWidth="1"/>
    <col min="8" max="8" width="11.25" bestFit="1" customWidth="1"/>
    <col min="9" max="9" width="6.25" customWidth="1"/>
  </cols>
  <sheetData>
    <row r="1" spans="1:9" ht="22.5" customHeight="1" x14ac:dyDescent="0.15">
      <c r="A1" s="126" t="s">
        <v>678</v>
      </c>
      <c r="B1" s="126"/>
      <c r="C1" s="126"/>
      <c r="D1" s="126"/>
      <c r="E1" s="126"/>
      <c r="F1" s="127"/>
      <c r="G1" s="127"/>
      <c r="H1" s="20"/>
      <c r="I1" s="20"/>
    </row>
    <row r="2" spans="1:9" ht="22.5" customHeight="1" thickBot="1" x14ac:dyDescent="0.2">
      <c r="H2" s="20"/>
      <c r="I2" s="20"/>
    </row>
    <row r="3" spans="1:9" ht="14.25" customHeight="1" x14ac:dyDescent="0.15">
      <c r="A3" s="112" t="s">
        <v>470</v>
      </c>
      <c r="B3" s="129" t="s">
        <v>471</v>
      </c>
      <c r="C3" s="129"/>
      <c r="D3" s="129" t="s">
        <v>472</v>
      </c>
      <c r="E3" s="129"/>
      <c r="F3" s="129" t="s">
        <v>473</v>
      </c>
      <c r="G3" s="130"/>
      <c r="H3" s="21"/>
      <c r="I3" s="20"/>
    </row>
    <row r="4" spans="1:9" x14ac:dyDescent="0.15">
      <c r="A4" s="131"/>
      <c r="B4" s="132" t="s">
        <v>474</v>
      </c>
      <c r="C4" s="132" t="s">
        <v>475</v>
      </c>
      <c r="D4" s="132" t="s">
        <v>474</v>
      </c>
      <c r="E4" s="132" t="s">
        <v>475</v>
      </c>
      <c r="F4" s="132" t="s">
        <v>474</v>
      </c>
      <c r="G4" s="133" t="s">
        <v>475</v>
      </c>
      <c r="H4" s="21"/>
      <c r="I4" s="20"/>
    </row>
    <row r="5" spans="1:9" ht="7.5" customHeight="1" x14ac:dyDescent="0.15">
      <c r="A5" s="134"/>
      <c r="B5" s="135" t="s">
        <v>476</v>
      </c>
      <c r="C5" s="135" t="s">
        <v>477</v>
      </c>
      <c r="D5" s="135" t="s">
        <v>476</v>
      </c>
      <c r="E5" s="135" t="s">
        <v>477</v>
      </c>
      <c r="F5" s="135" t="s">
        <v>478</v>
      </c>
      <c r="G5" s="136" t="s">
        <v>478</v>
      </c>
      <c r="H5" s="21"/>
      <c r="I5" s="20"/>
    </row>
    <row r="6" spans="1:9" ht="21.75" hidden="1" customHeight="1" outlineLevel="1" x14ac:dyDescent="0.15">
      <c r="A6" s="60" t="s">
        <v>153</v>
      </c>
      <c r="B6" s="61">
        <v>8611</v>
      </c>
      <c r="C6" s="61">
        <v>26064</v>
      </c>
      <c r="D6" s="61">
        <v>3266</v>
      </c>
      <c r="E6" s="61">
        <v>10606</v>
      </c>
      <c r="F6" s="137">
        <v>37.9</v>
      </c>
      <c r="G6" s="138">
        <v>40.700000000000003</v>
      </c>
      <c r="H6" s="22"/>
      <c r="I6" s="23"/>
    </row>
    <row r="7" spans="1:9" ht="21.75" hidden="1" customHeight="1" outlineLevel="1" x14ac:dyDescent="0.15">
      <c r="A7" s="71" t="s">
        <v>28</v>
      </c>
      <c r="B7" s="68">
        <v>8665</v>
      </c>
      <c r="C7" s="68">
        <v>26103</v>
      </c>
      <c r="D7" s="68">
        <v>3309</v>
      </c>
      <c r="E7" s="68">
        <v>10603</v>
      </c>
      <c r="F7" s="29">
        <v>38.200000000000003</v>
      </c>
      <c r="G7" s="24">
        <v>40.6</v>
      </c>
      <c r="H7" s="22"/>
      <c r="I7" s="23"/>
    </row>
    <row r="8" spans="1:9" ht="21.75" hidden="1" customHeight="1" outlineLevel="1" x14ac:dyDescent="0.15">
      <c r="A8" s="71" t="s">
        <v>29</v>
      </c>
      <c r="B8" s="68">
        <v>8698</v>
      </c>
      <c r="C8" s="68">
        <v>26260</v>
      </c>
      <c r="D8" s="68">
        <v>3313</v>
      </c>
      <c r="E8" s="68">
        <v>10455</v>
      </c>
      <c r="F8" s="29">
        <v>38.1</v>
      </c>
      <c r="G8" s="24">
        <v>39.799999999999997</v>
      </c>
      <c r="H8" s="22"/>
      <c r="I8" s="23"/>
    </row>
    <row r="9" spans="1:9" ht="21.75" hidden="1" customHeight="1" outlineLevel="1" x14ac:dyDescent="0.15">
      <c r="A9" s="71" t="s">
        <v>30</v>
      </c>
      <c r="B9" s="68">
        <v>8694</v>
      </c>
      <c r="C9" s="68">
        <v>26364</v>
      </c>
      <c r="D9" s="68">
        <v>3329</v>
      </c>
      <c r="E9" s="68">
        <v>10400</v>
      </c>
      <c r="F9" s="29">
        <v>38.299999999999997</v>
      </c>
      <c r="G9" s="24">
        <v>39.4</v>
      </c>
      <c r="H9" s="22"/>
      <c r="I9" s="23"/>
    </row>
    <row r="10" spans="1:9" ht="21.75" hidden="1" customHeight="1" outlineLevel="1" x14ac:dyDescent="0.15">
      <c r="A10" s="71" t="s">
        <v>31</v>
      </c>
      <c r="B10" s="68">
        <v>8789</v>
      </c>
      <c r="C10" s="68">
        <v>26400</v>
      </c>
      <c r="D10" s="68">
        <v>3300</v>
      </c>
      <c r="E10" s="68">
        <v>10286</v>
      </c>
      <c r="F10" s="29">
        <v>37.5</v>
      </c>
      <c r="G10" s="24">
        <v>39</v>
      </c>
      <c r="H10" s="22"/>
      <c r="I10" s="25"/>
    </row>
    <row r="11" spans="1:9" ht="21.75" hidden="1" customHeight="1" outlineLevel="1" x14ac:dyDescent="0.15">
      <c r="A11" s="71" t="s">
        <v>32</v>
      </c>
      <c r="B11" s="68">
        <v>9067</v>
      </c>
      <c r="C11" s="68">
        <v>26709</v>
      </c>
      <c r="D11" s="68">
        <v>3630</v>
      </c>
      <c r="E11" s="68">
        <v>10920</v>
      </c>
      <c r="F11" s="29">
        <v>40</v>
      </c>
      <c r="G11" s="24">
        <v>40.9</v>
      </c>
      <c r="H11" s="22"/>
      <c r="I11" s="23"/>
    </row>
    <row r="12" spans="1:9" ht="21.75" hidden="1" customHeight="1" outlineLevel="1" x14ac:dyDescent="0.15">
      <c r="A12" s="71" t="s">
        <v>33</v>
      </c>
      <c r="B12" s="68">
        <v>9078</v>
      </c>
      <c r="C12" s="68">
        <v>26805</v>
      </c>
      <c r="D12" s="68">
        <v>3681</v>
      </c>
      <c r="E12" s="68">
        <v>11041</v>
      </c>
      <c r="F12" s="29">
        <v>40.5</v>
      </c>
      <c r="G12" s="24">
        <v>41.2</v>
      </c>
      <c r="H12" s="22"/>
      <c r="I12" s="23"/>
    </row>
    <row r="13" spans="1:9" ht="21.75" hidden="1" customHeight="1" outlineLevel="1" x14ac:dyDescent="0.15">
      <c r="A13" s="71" t="s">
        <v>34</v>
      </c>
      <c r="B13" s="68">
        <v>9156</v>
      </c>
      <c r="C13" s="68">
        <v>26912</v>
      </c>
      <c r="D13" s="68">
        <v>3786</v>
      </c>
      <c r="E13" s="68">
        <v>11217</v>
      </c>
      <c r="F13" s="29">
        <v>41.3</v>
      </c>
      <c r="G13" s="24">
        <v>41.7</v>
      </c>
      <c r="H13" s="22"/>
      <c r="I13" s="23"/>
    </row>
    <row r="14" spans="1:9" ht="21.75" hidden="1" customHeight="1" outlineLevel="1" x14ac:dyDescent="0.15">
      <c r="A14" s="71" t="s">
        <v>35</v>
      </c>
      <c r="B14" s="68">
        <v>9157</v>
      </c>
      <c r="C14" s="68">
        <v>26784</v>
      </c>
      <c r="D14" s="68">
        <v>3852</v>
      </c>
      <c r="E14" s="68">
        <v>11198</v>
      </c>
      <c r="F14" s="29">
        <v>42.1</v>
      </c>
      <c r="G14" s="24">
        <v>41.8</v>
      </c>
      <c r="H14" s="22"/>
      <c r="I14" s="23"/>
    </row>
    <row r="15" spans="1:9" ht="21.75" hidden="1" customHeight="1" outlineLevel="1" x14ac:dyDescent="0.15">
      <c r="A15" s="71" t="s">
        <v>36</v>
      </c>
      <c r="B15" s="68">
        <v>9152</v>
      </c>
      <c r="C15" s="68">
        <v>26697</v>
      </c>
      <c r="D15" s="68">
        <v>3744</v>
      </c>
      <c r="E15" s="68">
        <v>10791</v>
      </c>
      <c r="F15" s="29">
        <v>40.9</v>
      </c>
      <c r="G15" s="24">
        <v>40.4</v>
      </c>
      <c r="H15" s="22"/>
      <c r="I15" s="23"/>
    </row>
    <row r="16" spans="1:9" ht="21.75" hidden="1" customHeight="1" outlineLevel="1" x14ac:dyDescent="0.15">
      <c r="A16" s="71" t="s">
        <v>37</v>
      </c>
      <c r="B16" s="68">
        <v>9188</v>
      </c>
      <c r="C16" s="68">
        <v>26664</v>
      </c>
      <c r="D16" s="68">
        <v>3893</v>
      </c>
      <c r="E16" s="68">
        <v>11048</v>
      </c>
      <c r="F16" s="29">
        <v>42.4</v>
      </c>
      <c r="G16" s="24">
        <v>41.4</v>
      </c>
      <c r="H16" s="22"/>
      <c r="I16" s="23"/>
    </row>
    <row r="17" spans="1:9" ht="21.75" hidden="1" customHeight="1" outlineLevel="1" x14ac:dyDescent="0.15">
      <c r="A17" s="71" t="s">
        <v>38</v>
      </c>
      <c r="B17" s="68">
        <v>9155</v>
      </c>
      <c r="C17" s="68">
        <v>26436</v>
      </c>
      <c r="D17" s="68">
        <v>4006</v>
      </c>
      <c r="E17" s="68">
        <v>11223</v>
      </c>
      <c r="F17" s="29">
        <v>43.8</v>
      </c>
      <c r="G17" s="24">
        <v>42.5</v>
      </c>
      <c r="H17" s="22"/>
      <c r="I17" s="23"/>
    </row>
    <row r="18" spans="1:9" ht="21.75" hidden="1" customHeight="1" outlineLevel="1" x14ac:dyDescent="0.15">
      <c r="A18" s="71" t="s">
        <v>39</v>
      </c>
      <c r="B18" s="68">
        <v>9180</v>
      </c>
      <c r="C18" s="68">
        <v>26329</v>
      </c>
      <c r="D18" s="68">
        <v>3967</v>
      </c>
      <c r="E18" s="68">
        <v>11069</v>
      </c>
      <c r="F18" s="29">
        <v>43.2</v>
      </c>
      <c r="G18" s="24">
        <v>42</v>
      </c>
      <c r="H18" s="22"/>
      <c r="I18" s="23"/>
    </row>
    <row r="19" spans="1:9" ht="21.75" hidden="1" customHeight="1" outlineLevel="1" x14ac:dyDescent="0.15">
      <c r="A19" s="71" t="s">
        <v>40</v>
      </c>
      <c r="B19" s="68">
        <v>9087</v>
      </c>
      <c r="C19" s="68">
        <v>26051</v>
      </c>
      <c r="D19" s="68">
        <v>3893</v>
      </c>
      <c r="E19" s="68">
        <v>10701</v>
      </c>
      <c r="F19" s="29">
        <v>42.8</v>
      </c>
      <c r="G19" s="24">
        <v>41.1</v>
      </c>
      <c r="H19" s="22"/>
      <c r="I19" s="23"/>
    </row>
    <row r="20" spans="1:9" ht="21.75" hidden="1" customHeight="1" outlineLevel="1" x14ac:dyDescent="0.15">
      <c r="A20" s="71" t="s">
        <v>479</v>
      </c>
      <c r="B20" s="68">
        <v>9083</v>
      </c>
      <c r="C20" s="68">
        <v>25825</v>
      </c>
      <c r="D20" s="68">
        <v>3722</v>
      </c>
      <c r="E20" s="68">
        <v>10024</v>
      </c>
      <c r="F20" s="29">
        <v>41</v>
      </c>
      <c r="G20" s="24">
        <v>38.799999999999997</v>
      </c>
      <c r="H20" s="22"/>
      <c r="I20" s="23"/>
    </row>
    <row r="21" spans="1:9" ht="21.75" hidden="1" customHeight="1" outlineLevel="1" x14ac:dyDescent="0.15">
      <c r="A21" s="71" t="s">
        <v>480</v>
      </c>
      <c r="B21" s="68">
        <v>9010</v>
      </c>
      <c r="C21" s="68">
        <v>25551</v>
      </c>
      <c r="D21" s="68">
        <v>3607</v>
      </c>
      <c r="E21" s="68">
        <v>9581</v>
      </c>
      <c r="F21" s="29">
        <v>40</v>
      </c>
      <c r="G21" s="24">
        <v>37.5</v>
      </c>
      <c r="H21" s="22"/>
      <c r="I21" s="23"/>
    </row>
    <row r="22" spans="1:9" ht="21.75" hidden="1" customHeight="1" outlineLevel="1" x14ac:dyDescent="0.15">
      <c r="A22" s="71" t="s">
        <v>154</v>
      </c>
      <c r="B22" s="68">
        <v>9001</v>
      </c>
      <c r="C22" s="68">
        <v>25252</v>
      </c>
      <c r="D22" s="68">
        <v>3523</v>
      </c>
      <c r="E22" s="68">
        <v>9147</v>
      </c>
      <c r="F22" s="29">
        <v>39.1</v>
      </c>
      <c r="G22" s="24">
        <v>36.200000000000003</v>
      </c>
      <c r="H22" s="22"/>
      <c r="I22" s="23"/>
    </row>
    <row r="23" spans="1:9" ht="21.75" hidden="1" customHeight="1" outlineLevel="1" x14ac:dyDescent="0.15">
      <c r="A23" s="71" t="s">
        <v>155</v>
      </c>
      <c r="B23" s="68">
        <v>9064</v>
      </c>
      <c r="C23" s="68">
        <v>25079</v>
      </c>
      <c r="D23" s="68">
        <v>3475</v>
      </c>
      <c r="E23" s="68">
        <v>8864</v>
      </c>
      <c r="F23" s="29">
        <v>38.299999999999997</v>
      </c>
      <c r="G23" s="24">
        <v>35.299999999999997</v>
      </c>
      <c r="H23" s="22"/>
      <c r="I23" s="23"/>
    </row>
    <row r="24" spans="1:9" ht="21.75" hidden="1" customHeight="1" outlineLevel="1" x14ac:dyDescent="0.15">
      <c r="A24" s="71" t="s">
        <v>156</v>
      </c>
      <c r="B24" s="68">
        <v>9106</v>
      </c>
      <c r="C24" s="68">
        <v>24934</v>
      </c>
      <c r="D24" s="68">
        <v>3458</v>
      </c>
      <c r="E24" s="68">
        <v>8593</v>
      </c>
      <c r="F24" s="29">
        <v>38</v>
      </c>
      <c r="G24" s="24">
        <v>34.5</v>
      </c>
      <c r="H24" s="22"/>
      <c r="I24" s="23"/>
    </row>
    <row r="25" spans="1:9" ht="21.75" hidden="1" customHeight="1" outlineLevel="1" x14ac:dyDescent="0.15">
      <c r="A25" s="71" t="s">
        <v>157</v>
      </c>
      <c r="B25" s="68">
        <v>9121</v>
      </c>
      <c r="C25" s="68">
        <v>24756</v>
      </c>
      <c r="D25" s="68">
        <v>3488</v>
      </c>
      <c r="E25" s="68">
        <v>8528</v>
      </c>
      <c r="F25" s="29">
        <v>38.200000000000003</v>
      </c>
      <c r="G25" s="24">
        <v>34.4</v>
      </c>
      <c r="H25" s="22"/>
      <c r="I25" s="23"/>
    </row>
    <row r="26" spans="1:9" ht="21.75" hidden="1" customHeight="1" outlineLevel="1" x14ac:dyDescent="0.15">
      <c r="A26" s="71" t="s">
        <v>158</v>
      </c>
      <c r="B26" s="68">
        <v>9237</v>
      </c>
      <c r="C26" s="68">
        <v>24639</v>
      </c>
      <c r="D26" s="68">
        <v>3479</v>
      </c>
      <c r="E26" s="68">
        <v>8391</v>
      </c>
      <c r="F26" s="29">
        <v>37.700000000000003</v>
      </c>
      <c r="G26" s="24">
        <v>34.1</v>
      </c>
      <c r="H26" s="22"/>
      <c r="I26" s="23"/>
    </row>
    <row r="27" spans="1:9" ht="21.75" hidden="1" customHeight="1" outlineLevel="1" x14ac:dyDescent="0.15">
      <c r="A27" s="71" t="s">
        <v>159</v>
      </c>
      <c r="B27" s="68">
        <v>9289</v>
      </c>
      <c r="C27" s="68">
        <v>24452</v>
      </c>
      <c r="D27" s="68">
        <v>3534</v>
      </c>
      <c r="E27" s="68">
        <v>8332</v>
      </c>
      <c r="F27" s="29">
        <v>38</v>
      </c>
      <c r="G27" s="24">
        <v>34.1</v>
      </c>
      <c r="H27" s="22"/>
      <c r="I27" s="23"/>
    </row>
    <row r="28" spans="1:9" ht="21.75" hidden="1" customHeight="1" outlineLevel="1" x14ac:dyDescent="0.15">
      <c r="A28" s="60" t="s">
        <v>481</v>
      </c>
      <c r="B28" s="61">
        <v>9311</v>
      </c>
      <c r="C28" s="61">
        <v>24266</v>
      </c>
      <c r="D28" s="61">
        <v>3654</v>
      </c>
      <c r="E28" s="61">
        <v>8393</v>
      </c>
      <c r="F28" s="137">
        <v>39.200000000000003</v>
      </c>
      <c r="G28" s="138">
        <v>34.6</v>
      </c>
      <c r="H28" s="22"/>
      <c r="I28" s="23"/>
    </row>
    <row r="29" spans="1:9" ht="21.75" hidden="1" customHeight="1" outlineLevel="1" x14ac:dyDescent="0.15">
      <c r="A29" s="71" t="s">
        <v>48</v>
      </c>
      <c r="B29" s="68">
        <v>9386</v>
      </c>
      <c r="C29" s="68">
        <v>24128</v>
      </c>
      <c r="D29" s="68">
        <v>3754</v>
      </c>
      <c r="E29" s="68">
        <v>8493</v>
      </c>
      <c r="F29" s="29">
        <v>40</v>
      </c>
      <c r="G29" s="24">
        <v>35.200000000000003</v>
      </c>
      <c r="H29" s="22"/>
      <c r="I29" s="23"/>
    </row>
    <row r="30" spans="1:9" ht="21.75" hidden="1" customHeight="1" outlineLevel="1" x14ac:dyDescent="0.15">
      <c r="A30" s="71" t="s">
        <v>49</v>
      </c>
      <c r="B30" s="68">
        <v>9462</v>
      </c>
      <c r="C30" s="68">
        <v>23962</v>
      </c>
      <c r="D30" s="68">
        <v>3881</v>
      </c>
      <c r="E30" s="68">
        <v>8667</v>
      </c>
      <c r="F30" s="29">
        <v>41</v>
      </c>
      <c r="G30" s="24">
        <v>36.200000000000003</v>
      </c>
      <c r="H30" s="22"/>
      <c r="I30" s="23"/>
    </row>
    <row r="31" spans="1:9" ht="21.75" hidden="1" customHeight="1" outlineLevel="1" x14ac:dyDescent="0.15">
      <c r="A31" s="71" t="s">
        <v>50</v>
      </c>
      <c r="B31" s="68">
        <v>9539</v>
      </c>
      <c r="C31" s="68">
        <v>23799</v>
      </c>
      <c r="D31" s="68">
        <v>4011</v>
      </c>
      <c r="E31" s="68">
        <v>8801</v>
      </c>
      <c r="F31" s="29">
        <v>42</v>
      </c>
      <c r="G31" s="24">
        <v>37</v>
      </c>
      <c r="H31" s="22"/>
      <c r="I31" s="23"/>
    </row>
    <row r="32" spans="1:9" ht="21.75" hidden="1" customHeight="1" outlineLevel="1" x14ac:dyDescent="0.15">
      <c r="A32" s="72" t="s">
        <v>51</v>
      </c>
      <c r="B32" s="54">
        <v>9514</v>
      </c>
      <c r="C32" s="54">
        <v>23572</v>
      </c>
      <c r="D32" s="54">
        <v>4130</v>
      </c>
      <c r="E32" s="54">
        <v>8847</v>
      </c>
      <c r="F32" s="30">
        <v>43.4</v>
      </c>
      <c r="G32" s="26">
        <v>37.5</v>
      </c>
      <c r="H32" s="22"/>
      <c r="I32" s="23"/>
    </row>
    <row r="33" spans="1:9" ht="15" hidden="1" customHeight="1" outlineLevel="1" x14ac:dyDescent="0.15">
      <c r="A33" s="60" t="s">
        <v>482</v>
      </c>
      <c r="B33" s="61">
        <v>9515</v>
      </c>
      <c r="C33" s="61">
        <v>23262</v>
      </c>
      <c r="D33" s="61">
        <v>4243</v>
      </c>
      <c r="E33" s="61">
        <v>8996</v>
      </c>
      <c r="F33" s="137">
        <v>44.6</v>
      </c>
      <c r="G33" s="138">
        <v>38.700000000000003</v>
      </c>
      <c r="H33" s="22"/>
      <c r="I33" s="23"/>
    </row>
    <row r="34" spans="1:9" ht="21.75" hidden="1" customHeight="1" outlineLevel="1" x14ac:dyDescent="0.15">
      <c r="A34" s="71" t="s">
        <v>160</v>
      </c>
      <c r="B34" s="68">
        <v>9630</v>
      </c>
      <c r="C34" s="68">
        <v>23204</v>
      </c>
      <c r="D34" s="68">
        <v>4368</v>
      </c>
      <c r="E34" s="68">
        <v>9110</v>
      </c>
      <c r="F34" s="29">
        <v>45.4</v>
      </c>
      <c r="G34" s="24">
        <v>39.300000000000004</v>
      </c>
      <c r="H34" s="22"/>
      <c r="I34" s="23"/>
    </row>
    <row r="35" spans="1:9" ht="21.75" hidden="1" customHeight="1" outlineLevel="1" x14ac:dyDescent="0.15">
      <c r="A35" s="71" t="s">
        <v>161</v>
      </c>
      <c r="B35" s="68">
        <v>9635</v>
      </c>
      <c r="C35" s="68">
        <v>22942</v>
      </c>
      <c r="D35" s="68">
        <v>4479</v>
      </c>
      <c r="E35" s="68">
        <v>9253</v>
      </c>
      <c r="F35" s="29">
        <v>46.5</v>
      </c>
      <c r="G35" s="24">
        <v>40.300000000000004</v>
      </c>
      <c r="H35" s="22"/>
      <c r="I35" s="23"/>
    </row>
    <row r="36" spans="1:9" ht="21.75" hidden="1" customHeight="1" outlineLevel="1" x14ac:dyDescent="0.15">
      <c r="A36" s="71" t="s">
        <v>162</v>
      </c>
      <c r="B36" s="68">
        <v>9727</v>
      </c>
      <c r="C36" s="68">
        <v>22842</v>
      </c>
      <c r="D36" s="68">
        <v>4573</v>
      </c>
      <c r="E36" s="68">
        <v>9323</v>
      </c>
      <c r="F36" s="29">
        <v>47</v>
      </c>
      <c r="G36" s="24">
        <v>40.799999999999997</v>
      </c>
      <c r="H36" s="22"/>
      <c r="I36" s="23"/>
    </row>
    <row r="37" spans="1:9" ht="21.75" hidden="1" customHeight="1" outlineLevel="1" x14ac:dyDescent="0.15">
      <c r="A37" s="72" t="s">
        <v>163</v>
      </c>
      <c r="B37" s="54">
        <v>9751</v>
      </c>
      <c r="C37" s="54">
        <v>22557</v>
      </c>
      <c r="D37" s="54">
        <v>4704</v>
      </c>
      <c r="E37" s="54">
        <v>9415</v>
      </c>
      <c r="F37" s="30">
        <v>48.199999999999996</v>
      </c>
      <c r="G37" s="26">
        <v>41.699999999999996</v>
      </c>
      <c r="H37" s="22"/>
      <c r="I37" s="23"/>
    </row>
    <row r="38" spans="1:9" ht="21.75" customHeight="1" collapsed="1" x14ac:dyDescent="0.15">
      <c r="A38" s="60" t="s">
        <v>390</v>
      </c>
      <c r="B38" s="61">
        <v>9739</v>
      </c>
      <c r="C38" s="61">
        <v>22286</v>
      </c>
      <c r="D38" s="61">
        <v>4763</v>
      </c>
      <c r="E38" s="61">
        <v>9423</v>
      </c>
      <c r="F38" s="137">
        <v>50.5</v>
      </c>
      <c r="G38" s="138">
        <v>42.3</v>
      </c>
      <c r="H38" s="22"/>
      <c r="I38" s="23"/>
    </row>
    <row r="39" spans="1:9" ht="21.75" customHeight="1" x14ac:dyDescent="0.15">
      <c r="A39" s="71" t="s">
        <v>264</v>
      </c>
      <c r="B39" s="68">
        <v>9753</v>
      </c>
      <c r="C39" s="68">
        <v>22083</v>
      </c>
      <c r="D39" s="68">
        <v>3679</v>
      </c>
      <c r="E39" s="68">
        <v>6888</v>
      </c>
      <c r="F39" s="29">
        <v>53.400000000000006</v>
      </c>
      <c r="G39" s="24">
        <v>31.2</v>
      </c>
      <c r="H39" s="22"/>
      <c r="I39" s="23"/>
    </row>
    <row r="40" spans="1:9" ht="21.75" customHeight="1" x14ac:dyDescent="0.15">
      <c r="A40" s="71" t="s">
        <v>265</v>
      </c>
      <c r="B40" s="68">
        <v>9752</v>
      </c>
      <c r="C40" s="68">
        <v>21871</v>
      </c>
      <c r="D40" s="68">
        <v>3641</v>
      </c>
      <c r="E40" s="68">
        <v>6750</v>
      </c>
      <c r="F40" s="29">
        <v>53.900000000000006</v>
      </c>
      <c r="G40" s="24">
        <v>30.9</v>
      </c>
      <c r="H40" s="22"/>
      <c r="I40" s="23"/>
    </row>
    <row r="41" spans="1:9" ht="21.75" customHeight="1" x14ac:dyDescent="0.15">
      <c r="A41" s="71" t="s">
        <v>266</v>
      </c>
      <c r="B41" s="68">
        <v>9721</v>
      </c>
      <c r="C41" s="68">
        <v>21550</v>
      </c>
      <c r="D41" s="68">
        <v>3567</v>
      </c>
      <c r="E41" s="68">
        <v>6567</v>
      </c>
      <c r="F41" s="29">
        <v>54.300000000000004</v>
      </c>
      <c r="G41" s="24">
        <v>30.5</v>
      </c>
      <c r="H41" s="22"/>
      <c r="I41" s="23"/>
    </row>
    <row r="42" spans="1:9" ht="21.75" customHeight="1" x14ac:dyDescent="0.15">
      <c r="A42" s="71" t="s">
        <v>267</v>
      </c>
      <c r="B42" s="68">
        <v>9699</v>
      </c>
      <c r="C42" s="68">
        <v>21288</v>
      </c>
      <c r="D42" s="68">
        <v>3545</v>
      </c>
      <c r="E42" s="68">
        <v>6489</v>
      </c>
      <c r="F42" s="29">
        <v>54.6</v>
      </c>
      <c r="G42" s="24">
        <v>30.5</v>
      </c>
      <c r="H42" s="22"/>
      <c r="I42" s="23"/>
    </row>
    <row r="43" spans="1:9" ht="21.75" customHeight="1" x14ac:dyDescent="0.15">
      <c r="A43" s="71" t="s">
        <v>483</v>
      </c>
      <c r="B43" s="68">
        <v>9689</v>
      </c>
      <c r="C43" s="68">
        <v>21033</v>
      </c>
      <c r="D43" s="68">
        <v>3470</v>
      </c>
      <c r="E43" s="68">
        <v>6296</v>
      </c>
      <c r="F43" s="29">
        <v>35.799999999999997</v>
      </c>
      <c r="G43" s="24">
        <v>29.9</v>
      </c>
      <c r="H43" s="22"/>
      <c r="I43" s="23"/>
    </row>
    <row r="44" spans="1:9" ht="21.75" customHeight="1" x14ac:dyDescent="0.15">
      <c r="A44" s="71" t="s">
        <v>484</v>
      </c>
      <c r="B44" s="54">
        <v>9661</v>
      </c>
      <c r="C44" s="54">
        <v>20835</v>
      </c>
      <c r="D44" s="54">
        <v>3386</v>
      </c>
      <c r="E44" s="54">
        <v>6141</v>
      </c>
      <c r="F44" s="30">
        <v>35</v>
      </c>
      <c r="G44" s="26">
        <v>29.5</v>
      </c>
      <c r="H44" s="22"/>
      <c r="I44" s="23"/>
    </row>
    <row r="45" spans="1:9" ht="21.75" customHeight="1" x14ac:dyDescent="0.15">
      <c r="A45" s="71" t="s">
        <v>485</v>
      </c>
      <c r="B45" s="54">
        <v>9652</v>
      </c>
      <c r="C45" s="54">
        <v>20608</v>
      </c>
      <c r="D45" s="54">
        <v>3311</v>
      </c>
      <c r="E45" s="54">
        <v>5937</v>
      </c>
      <c r="F45" s="30">
        <v>34.299999999999997</v>
      </c>
      <c r="G45" s="26">
        <v>28.8</v>
      </c>
      <c r="H45" s="22"/>
      <c r="I45" s="23"/>
    </row>
    <row r="46" spans="1:9" ht="21.75" customHeight="1" x14ac:dyDescent="0.15">
      <c r="A46" s="71" t="s">
        <v>486</v>
      </c>
      <c r="B46" s="54">
        <v>9601</v>
      </c>
      <c r="C46" s="54">
        <v>20257</v>
      </c>
      <c r="D46" s="54">
        <v>3231</v>
      </c>
      <c r="E46" s="54">
        <v>5722</v>
      </c>
      <c r="F46" s="30">
        <v>33.700000000000003</v>
      </c>
      <c r="G46" s="26">
        <v>28.2</v>
      </c>
      <c r="H46" s="22"/>
      <c r="I46" s="23"/>
    </row>
    <row r="47" spans="1:9" ht="21.75" customHeight="1" x14ac:dyDescent="0.15">
      <c r="A47" s="71" t="s">
        <v>487</v>
      </c>
      <c r="B47" s="54">
        <v>9583</v>
      </c>
      <c r="C47" s="54">
        <v>20000</v>
      </c>
      <c r="D47" s="54">
        <v>3132</v>
      </c>
      <c r="E47" s="54">
        <v>5508</v>
      </c>
      <c r="F47" s="30">
        <v>32.700000000000003</v>
      </c>
      <c r="G47" s="26">
        <v>27.5</v>
      </c>
      <c r="H47" s="22"/>
      <c r="I47" s="23"/>
    </row>
    <row r="48" spans="1:9" ht="21.75" customHeight="1" x14ac:dyDescent="0.15">
      <c r="A48" s="72" t="s">
        <v>391</v>
      </c>
      <c r="B48" s="54">
        <v>9531</v>
      </c>
      <c r="C48" s="54">
        <v>19680</v>
      </c>
      <c r="D48" s="54">
        <v>3054</v>
      </c>
      <c r="E48" s="54">
        <v>5284</v>
      </c>
      <c r="F48" s="30">
        <v>32</v>
      </c>
      <c r="G48" s="26">
        <v>26.8</v>
      </c>
      <c r="H48" s="22"/>
      <c r="I48" s="23"/>
    </row>
    <row r="49" spans="1:9" ht="21.75" customHeight="1" x14ac:dyDescent="0.15">
      <c r="A49" s="72" t="s">
        <v>392</v>
      </c>
      <c r="B49" s="54">
        <v>9476</v>
      </c>
      <c r="C49" s="54">
        <v>19316</v>
      </c>
      <c r="D49" s="54">
        <v>2974</v>
      </c>
      <c r="E49" s="54">
        <v>5119</v>
      </c>
      <c r="F49" s="30">
        <v>31.4</v>
      </c>
      <c r="G49" s="26">
        <v>26.5</v>
      </c>
      <c r="H49" s="22"/>
      <c r="I49" s="23"/>
    </row>
    <row r="50" spans="1:9" ht="21.75" customHeight="1" x14ac:dyDescent="0.15">
      <c r="A50" s="72" t="s">
        <v>393</v>
      </c>
      <c r="B50" s="54">
        <v>9498</v>
      </c>
      <c r="C50" s="54">
        <v>19087</v>
      </c>
      <c r="D50" s="54">
        <v>2886</v>
      </c>
      <c r="E50" s="54">
        <v>4921</v>
      </c>
      <c r="F50" s="30">
        <v>30.4</v>
      </c>
      <c r="G50" s="26">
        <v>25.8</v>
      </c>
      <c r="H50" s="22"/>
      <c r="I50" s="23"/>
    </row>
    <row r="51" spans="1:9" ht="21.75" customHeight="1" x14ac:dyDescent="0.15">
      <c r="A51" s="71" t="s">
        <v>394</v>
      </c>
      <c r="B51" s="54">
        <v>9415</v>
      </c>
      <c r="C51" s="54">
        <v>18660</v>
      </c>
      <c r="D51" s="54">
        <v>2851</v>
      </c>
      <c r="E51" s="54">
        <v>4759</v>
      </c>
      <c r="F51" s="30">
        <v>30.3</v>
      </c>
      <c r="G51" s="26">
        <v>25.5</v>
      </c>
      <c r="H51" s="22"/>
      <c r="I51" s="23"/>
    </row>
    <row r="52" spans="1:9" ht="21.75" customHeight="1" x14ac:dyDescent="0.15">
      <c r="A52" s="71" t="s">
        <v>488</v>
      </c>
      <c r="B52" s="54">
        <v>9394</v>
      </c>
      <c r="C52" s="54">
        <v>18349</v>
      </c>
      <c r="D52" s="54">
        <v>2791</v>
      </c>
      <c r="E52" s="54">
        <v>4590</v>
      </c>
      <c r="F52" s="30">
        <v>29.7</v>
      </c>
      <c r="G52" s="26">
        <v>25</v>
      </c>
      <c r="H52" s="22"/>
      <c r="I52" s="23"/>
    </row>
    <row r="53" spans="1:9" ht="21.75" customHeight="1" thickBot="1" x14ac:dyDescent="0.2">
      <c r="A53" s="51" t="s">
        <v>489</v>
      </c>
      <c r="B53" s="15">
        <v>9333</v>
      </c>
      <c r="C53" s="15">
        <v>17930</v>
      </c>
      <c r="D53" s="15">
        <v>2657</v>
      </c>
      <c r="E53" s="15">
        <v>4325</v>
      </c>
      <c r="F53" s="139">
        <v>28.5</v>
      </c>
      <c r="G53" s="140">
        <v>24.1</v>
      </c>
      <c r="H53" s="22"/>
      <c r="I53" s="23"/>
    </row>
    <row r="54" spans="1:9" ht="18" customHeight="1" x14ac:dyDescent="0.15">
      <c r="A54" s="141" t="s">
        <v>431</v>
      </c>
      <c r="B54" s="141"/>
      <c r="C54" s="141"/>
      <c r="D54" s="141"/>
      <c r="E54" s="141"/>
      <c r="F54" s="141"/>
      <c r="G54" s="141"/>
      <c r="H54" s="20"/>
      <c r="I54" s="20"/>
    </row>
  </sheetData>
  <mergeCells count="6">
    <mergeCell ref="A54:G54"/>
    <mergeCell ref="A1:E1"/>
    <mergeCell ref="A3:A4"/>
    <mergeCell ref="B3:C3"/>
    <mergeCell ref="D3:E3"/>
    <mergeCell ref="F3:G3"/>
  </mergeCells>
  <phoneticPr fontId="5"/>
  <pageMargins left="0.78740157480314965" right="0.78740157480314965" top="0.78740157480314965" bottom="0.59055118110236227" header="0.51181102362204722" footer="0.31496062992125984"/>
  <pageSetup paperSize="9" firstPageNumber="129" orientation="portrait" blackAndWhite="1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zoomScaleNormal="100" zoomScaleSheetLayoutView="100" workbookViewId="0">
      <selection activeCell="E58" sqref="E58"/>
    </sheetView>
  </sheetViews>
  <sheetFormatPr defaultRowHeight="13.5" outlineLevelRow="1" x14ac:dyDescent="0.15"/>
  <cols>
    <col min="1" max="1" width="15" style="128" customWidth="1"/>
    <col min="2" max="6" width="14.375" style="128" customWidth="1"/>
    <col min="7" max="7" width="6.375" customWidth="1"/>
    <col min="8" max="8" width="11.625" bestFit="1" customWidth="1"/>
  </cols>
  <sheetData>
    <row r="1" spans="1:6" ht="22.5" customHeight="1" x14ac:dyDescent="0.15">
      <c r="A1" s="126" t="s">
        <v>687</v>
      </c>
      <c r="B1" s="126"/>
      <c r="C1" s="126"/>
      <c r="D1" s="126"/>
      <c r="E1" s="126"/>
      <c r="F1" s="127"/>
    </row>
    <row r="2" spans="1:6" ht="22.5" customHeight="1" thickBot="1" x14ac:dyDescent="0.2"/>
    <row r="3" spans="1:6" ht="14.25" hidden="1" customHeight="1" outlineLevel="1" x14ac:dyDescent="0.15">
      <c r="A3" s="112" t="s">
        <v>145</v>
      </c>
      <c r="B3" s="346" t="s">
        <v>438</v>
      </c>
      <c r="C3" s="347"/>
      <c r="D3" s="348"/>
      <c r="E3" s="303"/>
    </row>
    <row r="4" spans="1:6" ht="14.25" hidden="1" customHeight="1" outlineLevel="1" x14ac:dyDescent="0.15">
      <c r="A4" s="349"/>
      <c r="B4" s="350"/>
      <c r="C4" s="351"/>
      <c r="D4" s="352"/>
      <c r="E4" s="353" t="s">
        <v>439</v>
      </c>
    </row>
    <row r="5" spans="1:6" ht="14.25" hidden="1" customHeight="1" outlineLevel="1" x14ac:dyDescent="0.15">
      <c r="A5" s="349"/>
      <c r="B5" s="243" t="s">
        <v>132</v>
      </c>
      <c r="C5" s="243" t="s">
        <v>133</v>
      </c>
      <c r="D5" s="243" t="s">
        <v>134</v>
      </c>
      <c r="E5" s="353" t="s">
        <v>146</v>
      </c>
    </row>
    <row r="6" spans="1:6" ht="13.5" hidden="1" customHeight="1" outlineLevel="1" x14ac:dyDescent="0.15">
      <c r="A6" s="131"/>
      <c r="B6" s="354"/>
      <c r="C6" s="355"/>
      <c r="D6" s="355"/>
      <c r="E6" s="310" t="s">
        <v>440</v>
      </c>
    </row>
    <row r="7" spans="1:6" ht="7.5" hidden="1" customHeight="1" outlineLevel="1" x14ac:dyDescent="0.15">
      <c r="A7" s="134"/>
      <c r="B7" s="135" t="s">
        <v>135</v>
      </c>
      <c r="C7" s="135" t="s">
        <v>126</v>
      </c>
      <c r="D7" s="135" t="s">
        <v>126</v>
      </c>
      <c r="E7" s="136" t="s">
        <v>126</v>
      </c>
    </row>
    <row r="8" spans="1:6" ht="32.25" hidden="1" customHeight="1" outlineLevel="1" x14ac:dyDescent="0.15">
      <c r="A8" s="60" t="s">
        <v>441</v>
      </c>
      <c r="B8" s="61">
        <v>6726</v>
      </c>
      <c r="C8" s="61">
        <v>6105</v>
      </c>
      <c r="D8" s="61">
        <v>621</v>
      </c>
      <c r="E8" s="148">
        <v>946</v>
      </c>
    </row>
    <row r="9" spans="1:6" ht="32.25" hidden="1" customHeight="1" outlineLevel="1" x14ac:dyDescent="0.15">
      <c r="A9" s="71" t="s">
        <v>229</v>
      </c>
      <c r="B9" s="68">
        <v>6875</v>
      </c>
      <c r="C9" s="68">
        <v>6192</v>
      </c>
      <c r="D9" s="68">
        <v>683</v>
      </c>
      <c r="E9" s="49">
        <v>776</v>
      </c>
    </row>
    <row r="10" spans="1:6" ht="32.25" hidden="1" customHeight="1" outlineLevel="1" x14ac:dyDescent="0.15">
      <c r="A10" s="71" t="s">
        <v>230</v>
      </c>
      <c r="B10" s="68">
        <v>6690</v>
      </c>
      <c r="C10" s="68">
        <v>5982</v>
      </c>
      <c r="D10" s="68">
        <v>708</v>
      </c>
      <c r="E10" s="49">
        <v>631</v>
      </c>
    </row>
    <row r="11" spans="1:6" ht="32.25" hidden="1" customHeight="1" outlineLevel="1" x14ac:dyDescent="0.15">
      <c r="A11" s="71" t="s">
        <v>231</v>
      </c>
      <c r="B11" s="68">
        <v>6948</v>
      </c>
      <c r="C11" s="68">
        <v>6196</v>
      </c>
      <c r="D11" s="68">
        <v>752</v>
      </c>
      <c r="E11" s="49">
        <v>844</v>
      </c>
    </row>
    <row r="12" spans="1:6" ht="32.25" hidden="1" customHeight="1" outlineLevel="1" x14ac:dyDescent="0.15">
      <c r="A12" s="71" t="s">
        <v>232</v>
      </c>
      <c r="B12" s="68">
        <v>7393</v>
      </c>
      <c r="C12" s="68">
        <v>6443</v>
      </c>
      <c r="D12" s="68">
        <v>950</v>
      </c>
      <c r="E12" s="49">
        <v>601</v>
      </c>
    </row>
    <row r="13" spans="1:6" ht="32.25" hidden="1" customHeight="1" outlineLevel="1" x14ac:dyDescent="0.15">
      <c r="A13" s="71" t="s">
        <v>233</v>
      </c>
      <c r="B13" s="68">
        <v>7257</v>
      </c>
      <c r="C13" s="68">
        <v>6655</v>
      </c>
      <c r="D13" s="68">
        <v>602</v>
      </c>
      <c r="E13" s="49">
        <v>820</v>
      </c>
    </row>
    <row r="14" spans="1:6" ht="32.25" hidden="1" customHeight="1" outlineLevel="1" x14ac:dyDescent="0.15">
      <c r="A14" s="71" t="s">
        <v>234</v>
      </c>
      <c r="B14" s="68">
        <v>7552</v>
      </c>
      <c r="C14" s="68">
        <v>6898</v>
      </c>
      <c r="D14" s="68">
        <v>654</v>
      </c>
      <c r="E14" s="49">
        <v>853</v>
      </c>
    </row>
    <row r="15" spans="1:6" ht="32.25" hidden="1" customHeight="1" outlineLevel="1" x14ac:dyDescent="0.15">
      <c r="A15" s="71" t="s">
        <v>235</v>
      </c>
      <c r="B15" s="68">
        <v>7653</v>
      </c>
      <c r="C15" s="68">
        <v>6852</v>
      </c>
      <c r="D15" s="68">
        <v>801</v>
      </c>
      <c r="E15" s="49">
        <v>914</v>
      </c>
    </row>
    <row r="16" spans="1:6" ht="32.25" hidden="1" customHeight="1" outlineLevel="1" x14ac:dyDescent="0.15">
      <c r="A16" s="71" t="s">
        <v>236</v>
      </c>
      <c r="B16" s="68">
        <v>7809</v>
      </c>
      <c r="C16" s="68">
        <v>6890</v>
      </c>
      <c r="D16" s="68">
        <v>919</v>
      </c>
      <c r="E16" s="49">
        <v>878</v>
      </c>
    </row>
    <row r="17" spans="1:6" ht="32.25" hidden="1" customHeight="1" outlineLevel="1" x14ac:dyDescent="0.15">
      <c r="A17" s="71" t="s">
        <v>237</v>
      </c>
      <c r="B17" s="68">
        <v>8031</v>
      </c>
      <c r="C17" s="68">
        <v>6972</v>
      </c>
      <c r="D17" s="68">
        <v>1059</v>
      </c>
      <c r="E17" s="49">
        <v>981</v>
      </c>
    </row>
    <row r="18" spans="1:6" ht="32.25" hidden="1" customHeight="1" outlineLevel="1" x14ac:dyDescent="0.15">
      <c r="A18" s="71" t="s">
        <v>238</v>
      </c>
      <c r="B18" s="68">
        <v>8187</v>
      </c>
      <c r="C18" s="68">
        <v>7019</v>
      </c>
      <c r="D18" s="68">
        <v>1168</v>
      </c>
      <c r="E18" s="49">
        <v>916</v>
      </c>
    </row>
    <row r="19" spans="1:6" ht="32.25" hidden="1" customHeight="1" outlineLevel="1" x14ac:dyDescent="0.15">
      <c r="A19" s="71" t="s">
        <v>28</v>
      </c>
      <c r="B19" s="68">
        <v>7912</v>
      </c>
      <c r="C19" s="68">
        <v>6658</v>
      </c>
      <c r="D19" s="68">
        <v>1254</v>
      </c>
      <c r="E19" s="49">
        <v>1044</v>
      </c>
    </row>
    <row r="20" spans="1:6" ht="32.25" hidden="1" customHeight="1" outlineLevel="1" x14ac:dyDescent="0.15">
      <c r="A20" s="71" t="s">
        <v>29</v>
      </c>
      <c r="B20" s="68">
        <v>8057</v>
      </c>
      <c r="C20" s="68">
        <v>6618</v>
      </c>
      <c r="D20" s="68">
        <v>1439</v>
      </c>
      <c r="E20" s="49">
        <v>1041</v>
      </c>
    </row>
    <row r="21" spans="1:6" ht="32.25" hidden="1" customHeight="1" outlineLevel="1" x14ac:dyDescent="0.15">
      <c r="A21" s="71" t="s">
        <v>30</v>
      </c>
      <c r="B21" s="68">
        <v>7824</v>
      </c>
      <c r="C21" s="68">
        <v>6331</v>
      </c>
      <c r="D21" s="68">
        <v>1493</v>
      </c>
      <c r="E21" s="49">
        <v>997</v>
      </c>
    </row>
    <row r="22" spans="1:6" ht="32.25" hidden="1" customHeight="1" outlineLevel="1" x14ac:dyDescent="0.15">
      <c r="A22" s="71" t="s">
        <v>31</v>
      </c>
      <c r="B22" s="68">
        <v>7705</v>
      </c>
      <c r="C22" s="68">
        <v>6201</v>
      </c>
      <c r="D22" s="68">
        <v>1504</v>
      </c>
      <c r="E22" s="49">
        <v>1066</v>
      </c>
    </row>
    <row r="23" spans="1:6" ht="32.25" hidden="1" customHeight="1" outlineLevel="1" x14ac:dyDescent="0.15">
      <c r="A23" s="71" t="s">
        <v>32</v>
      </c>
      <c r="B23" s="68">
        <v>7921</v>
      </c>
      <c r="C23" s="68">
        <v>6396</v>
      </c>
      <c r="D23" s="68">
        <v>1525</v>
      </c>
      <c r="E23" s="49">
        <v>1067</v>
      </c>
    </row>
    <row r="24" spans="1:6" ht="32.25" hidden="1" customHeight="1" outlineLevel="1" x14ac:dyDescent="0.15">
      <c r="A24" s="71" t="s">
        <v>33</v>
      </c>
      <c r="B24" s="68">
        <v>7866</v>
      </c>
      <c r="C24" s="68">
        <v>6309</v>
      </c>
      <c r="D24" s="68">
        <v>1557</v>
      </c>
      <c r="E24" s="49">
        <v>1225</v>
      </c>
    </row>
    <row r="25" spans="1:6" ht="32.25" hidden="1" customHeight="1" outlineLevel="1" x14ac:dyDescent="0.15">
      <c r="A25" s="71" t="s">
        <v>34</v>
      </c>
      <c r="B25" s="68">
        <v>7799</v>
      </c>
      <c r="C25" s="68">
        <v>6184</v>
      </c>
      <c r="D25" s="68">
        <v>1615</v>
      </c>
      <c r="E25" s="49">
        <v>938</v>
      </c>
    </row>
    <row r="26" spans="1:6" ht="32.25" hidden="1" customHeight="1" outlineLevel="1" x14ac:dyDescent="0.15">
      <c r="A26" s="71" t="s">
        <v>35</v>
      </c>
      <c r="B26" s="68">
        <v>7789</v>
      </c>
      <c r="C26" s="68">
        <v>6195</v>
      </c>
      <c r="D26" s="68">
        <v>1594</v>
      </c>
      <c r="E26" s="49">
        <v>1245</v>
      </c>
    </row>
    <row r="27" spans="1:6" ht="32.25" hidden="1" customHeight="1" outlineLevel="1" x14ac:dyDescent="0.15">
      <c r="A27" s="71" t="s">
        <v>36</v>
      </c>
      <c r="B27" s="68">
        <v>7614</v>
      </c>
      <c r="C27" s="68">
        <v>6052</v>
      </c>
      <c r="D27" s="68">
        <v>1562</v>
      </c>
      <c r="E27" s="49">
        <v>1090</v>
      </c>
    </row>
    <row r="28" spans="1:6" ht="32.25" hidden="1" customHeight="1" outlineLevel="1" x14ac:dyDescent="0.15">
      <c r="A28" s="51" t="s">
        <v>37</v>
      </c>
      <c r="B28" s="15">
        <v>7577</v>
      </c>
      <c r="C28" s="15">
        <v>6199</v>
      </c>
      <c r="D28" s="15">
        <v>1378</v>
      </c>
      <c r="E28" s="149">
        <v>969</v>
      </c>
    </row>
    <row r="29" spans="1:6" ht="18" hidden="1" customHeight="1" outlineLevel="1" x14ac:dyDescent="0.15">
      <c r="A29" s="356" t="s">
        <v>261</v>
      </c>
      <c r="B29" s="356"/>
      <c r="C29" s="356"/>
      <c r="D29" s="356"/>
      <c r="E29" s="356"/>
    </row>
    <row r="30" spans="1:6" ht="13.5" customHeight="1" collapsed="1" x14ac:dyDescent="0.15">
      <c r="A30" s="357" t="s">
        <v>145</v>
      </c>
      <c r="B30" s="358" t="s">
        <v>244</v>
      </c>
      <c r="C30" s="359"/>
      <c r="D30" s="359"/>
      <c r="E30" s="360"/>
      <c r="F30" s="361" t="s">
        <v>337</v>
      </c>
    </row>
    <row r="31" spans="1:6" ht="13.5" customHeight="1" x14ac:dyDescent="0.15">
      <c r="A31" s="362"/>
      <c r="B31" s="363"/>
      <c r="C31" s="364"/>
      <c r="D31" s="364"/>
      <c r="E31" s="365"/>
      <c r="F31" s="366"/>
    </row>
    <row r="32" spans="1:6" ht="14.25" customHeight="1" x14ac:dyDescent="0.15">
      <c r="A32" s="362"/>
      <c r="B32" s="243" t="s">
        <v>136</v>
      </c>
      <c r="C32" s="367" t="s">
        <v>147</v>
      </c>
      <c r="D32" s="367"/>
      <c r="E32" s="243" t="s">
        <v>338</v>
      </c>
      <c r="F32" s="366"/>
    </row>
    <row r="33" spans="1:6" x14ac:dyDescent="0.15">
      <c r="A33" s="349"/>
      <c r="B33" s="354"/>
      <c r="C33" s="146" t="s">
        <v>133</v>
      </c>
      <c r="D33" s="146" t="s">
        <v>127</v>
      </c>
      <c r="E33" s="354"/>
      <c r="F33" s="368"/>
    </row>
    <row r="34" spans="1:6" ht="7.5" customHeight="1" x14ac:dyDescent="0.15">
      <c r="A34" s="134"/>
      <c r="B34" s="81" t="s">
        <v>442</v>
      </c>
      <c r="C34" s="135" t="s">
        <v>129</v>
      </c>
      <c r="D34" s="135" t="s">
        <v>0</v>
      </c>
      <c r="E34" s="135" t="s">
        <v>0</v>
      </c>
      <c r="F34" s="82" t="s">
        <v>128</v>
      </c>
    </row>
    <row r="35" spans="1:6" ht="15" hidden="1" customHeight="1" outlineLevel="1" x14ac:dyDescent="0.15">
      <c r="A35" s="60" t="s">
        <v>336</v>
      </c>
      <c r="B35" s="86">
        <v>8847</v>
      </c>
      <c r="C35" s="61">
        <v>6066</v>
      </c>
      <c r="D35" s="61">
        <v>222</v>
      </c>
      <c r="E35" s="61">
        <v>2559</v>
      </c>
      <c r="F35" s="87">
        <v>1056</v>
      </c>
    </row>
    <row r="36" spans="1:6" ht="19.5" hidden="1" customHeight="1" outlineLevel="1" x14ac:dyDescent="0.15">
      <c r="A36" s="60" t="s">
        <v>96</v>
      </c>
      <c r="B36" s="84">
        <v>8705</v>
      </c>
      <c r="C36" s="68">
        <v>6069</v>
      </c>
      <c r="D36" s="68">
        <v>51</v>
      </c>
      <c r="E36" s="68">
        <v>2585</v>
      </c>
      <c r="F36" s="85">
        <v>1229</v>
      </c>
    </row>
    <row r="37" spans="1:6" ht="19.5" hidden="1" customHeight="1" outlineLevel="1" x14ac:dyDescent="0.15">
      <c r="A37" s="60" t="s">
        <v>98</v>
      </c>
      <c r="B37" s="84">
        <v>8389</v>
      </c>
      <c r="C37" s="68">
        <v>5723</v>
      </c>
      <c r="D37" s="68">
        <v>56</v>
      </c>
      <c r="E37" s="68">
        <v>2610</v>
      </c>
      <c r="F37" s="85">
        <v>1129</v>
      </c>
    </row>
    <row r="38" spans="1:6" ht="19.5" hidden="1" customHeight="1" outlineLevel="1" x14ac:dyDescent="0.15">
      <c r="A38" s="60" t="s">
        <v>322</v>
      </c>
      <c r="B38" s="84">
        <v>8288</v>
      </c>
      <c r="C38" s="68">
        <v>5575</v>
      </c>
      <c r="D38" s="68">
        <v>79</v>
      </c>
      <c r="E38" s="68">
        <v>2634</v>
      </c>
      <c r="F38" s="85">
        <v>1125</v>
      </c>
    </row>
    <row r="39" spans="1:6" ht="19.5" hidden="1" customHeight="1" outlineLevel="1" x14ac:dyDescent="0.15">
      <c r="A39" s="60" t="s">
        <v>323</v>
      </c>
      <c r="B39" s="84">
        <v>8023</v>
      </c>
      <c r="C39" s="68">
        <v>5258</v>
      </c>
      <c r="D39" s="68">
        <v>107</v>
      </c>
      <c r="E39" s="68">
        <v>2658</v>
      </c>
      <c r="F39" s="85">
        <v>1205</v>
      </c>
    </row>
    <row r="40" spans="1:6" ht="19.5" hidden="1" customHeight="1" outlineLevel="1" x14ac:dyDescent="0.15">
      <c r="A40" s="60" t="s">
        <v>104</v>
      </c>
      <c r="B40" s="84">
        <v>7663</v>
      </c>
      <c r="C40" s="68">
        <v>4982</v>
      </c>
      <c r="D40" s="68">
        <v>112</v>
      </c>
      <c r="E40" s="68">
        <v>2569</v>
      </c>
      <c r="F40" s="85">
        <v>1051</v>
      </c>
    </row>
    <row r="41" spans="1:6" ht="19.5" hidden="1" customHeight="1" outlineLevel="1" x14ac:dyDescent="0.15">
      <c r="A41" s="60" t="s">
        <v>106</v>
      </c>
      <c r="B41" s="84">
        <v>7241</v>
      </c>
      <c r="C41" s="68">
        <v>4446</v>
      </c>
      <c r="D41" s="68">
        <v>126</v>
      </c>
      <c r="E41" s="68">
        <v>2669</v>
      </c>
      <c r="F41" s="85">
        <v>993</v>
      </c>
    </row>
    <row r="42" spans="1:6" ht="19.5" hidden="1" customHeight="1" outlineLevel="1" x14ac:dyDescent="0.15">
      <c r="A42" s="60" t="s">
        <v>108</v>
      </c>
      <c r="B42" s="84">
        <v>7195</v>
      </c>
      <c r="C42" s="68">
        <v>4409</v>
      </c>
      <c r="D42" s="68">
        <v>145</v>
      </c>
      <c r="E42" s="68">
        <v>2641</v>
      </c>
      <c r="F42" s="85">
        <v>1055</v>
      </c>
    </row>
    <row r="43" spans="1:6" ht="19.5" hidden="1" customHeight="1" outlineLevel="1" x14ac:dyDescent="0.15">
      <c r="A43" s="60" t="s">
        <v>110</v>
      </c>
      <c r="B43" s="84">
        <v>7145</v>
      </c>
      <c r="C43" s="68">
        <v>4404</v>
      </c>
      <c r="D43" s="68">
        <v>162</v>
      </c>
      <c r="E43" s="68">
        <v>2579</v>
      </c>
      <c r="F43" s="85">
        <v>951</v>
      </c>
    </row>
    <row r="44" spans="1:6" ht="19.5" hidden="1" customHeight="1" outlineLevel="1" x14ac:dyDescent="0.15">
      <c r="A44" s="60" t="s">
        <v>112</v>
      </c>
      <c r="B44" s="84">
        <v>6978</v>
      </c>
      <c r="C44" s="68">
        <v>4266</v>
      </c>
      <c r="D44" s="68">
        <v>167</v>
      </c>
      <c r="E44" s="68">
        <v>2545</v>
      </c>
      <c r="F44" s="85">
        <v>971</v>
      </c>
    </row>
    <row r="45" spans="1:6" ht="19.5" hidden="1" customHeight="1" outlineLevel="1" x14ac:dyDescent="0.15">
      <c r="A45" s="56" t="s">
        <v>114</v>
      </c>
      <c r="B45" s="88">
        <v>6811</v>
      </c>
      <c r="C45" s="54">
        <v>4151</v>
      </c>
      <c r="D45" s="54">
        <v>163</v>
      </c>
      <c r="E45" s="54">
        <v>2497</v>
      </c>
      <c r="F45" s="89">
        <v>1034</v>
      </c>
    </row>
    <row r="46" spans="1:6" s="3" customFormat="1" ht="26.25" hidden="1" customHeight="1" outlineLevel="1" x14ac:dyDescent="0.15">
      <c r="A46" s="60" t="s">
        <v>272</v>
      </c>
      <c r="B46" s="86">
        <v>6555</v>
      </c>
      <c r="C46" s="61">
        <v>3997</v>
      </c>
      <c r="D46" s="61">
        <v>152</v>
      </c>
      <c r="E46" s="61">
        <v>2406</v>
      </c>
      <c r="F46" s="87">
        <v>1075</v>
      </c>
    </row>
    <row r="47" spans="1:6" ht="29.25" hidden="1" customHeight="1" outlineLevel="1" x14ac:dyDescent="0.15">
      <c r="A47" s="60" t="s">
        <v>324</v>
      </c>
      <c r="B47" s="84">
        <v>6252</v>
      </c>
      <c r="C47" s="68">
        <v>3760</v>
      </c>
      <c r="D47" s="68">
        <v>124</v>
      </c>
      <c r="E47" s="68">
        <v>2368</v>
      </c>
      <c r="F47" s="85">
        <v>1051</v>
      </c>
    </row>
    <row r="48" spans="1:6" ht="29.25" hidden="1" customHeight="1" outlineLevel="1" x14ac:dyDescent="0.15">
      <c r="A48" s="60" t="s">
        <v>325</v>
      </c>
      <c r="B48" s="84">
        <v>6299</v>
      </c>
      <c r="C48" s="68">
        <v>3881</v>
      </c>
      <c r="D48" s="68">
        <v>106</v>
      </c>
      <c r="E48" s="68">
        <v>2312</v>
      </c>
      <c r="F48" s="85">
        <v>1276</v>
      </c>
    </row>
    <row r="49" spans="1:6" ht="29.25" hidden="1" customHeight="1" outlineLevel="1" x14ac:dyDescent="0.15">
      <c r="A49" s="60" t="s">
        <v>326</v>
      </c>
      <c r="B49" s="84">
        <v>6281</v>
      </c>
      <c r="C49" s="68">
        <v>3871</v>
      </c>
      <c r="D49" s="68">
        <v>103</v>
      </c>
      <c r="E49" s="68">
        <v>2307</v>
      </c>
      <c r="F49" s="85">
        <v>1190</v>
      </c>
    </row>
    <row r="50" spans="1:6" ht="29.25" hidden="1" customHeight="1" outlineLevel="1" x14ac:dyDescent="0.15">
      <c r="A50" s="72" t="s">
        <v>327</v>
      </c>
      <c r="B50" s="88">
        <v>6488</v>
      </c>
      <c r="C50" s="54">
        <v>4236</v>
      </c>
      <c r="D50" s="54">
        <v>72</v>
      </c>
      <c r="E50" s="54">
        <v>2180</v>
      </c>
      <c r="F50" s="89">
        <v>1041</v>
      </c>
    </row>
    <row r="51" spans="1:6" ht="29.25" hidden="1" customHeight="1" outlineLevel="1" x14ac:dyDescent="0.15">
      <c r="A51" s="60" t="s">
        <v>372</v>
      </c>
      <c r="B51" s="86">
        <v>6070</v>
      </c>
      <c r="C51" s="61">
        <v>3787</v>
      </c>
      <c r="D51" s="61">
        <v>62</v>
      </c>
      <c r="E51" s="61">
        <v>2221</v>
      </c>
      <c r="F51" s="87">
        <v>555</v>
      </c>
    </row>
    <row r="52" spans="1:6" ht="29.25" hidden="1" customHeight="1" outlineLevel="1" x14ac:dyDescent="0.15">
      <c r="A52" s="60" t="s">
        <v>328</v>
      </c>
      <c r="B52" s="84">
        <v>6033</v>
      </c>
      <c r="C52" s="68">
        <v>3880</v>
      </c>
      <c r="D52" s="68">
        <v>79</v>
      </c>
      <c r="E52" s="68">
        <v>2074</v>
      </c>
      <c r="F52" s="85">
        <v>624</v>
      </c>
    </row>
    <row r="53" spans="1:6" ht="29.25" hidden="1" customHeight="1" outlineLevel="1" x14ac:dyDescent="0.15">
      <c r="A53" s="60" t="s">
        <v>329</v>
      </c>
      <c r="B53" s="84">
        <v>6058</v>
      </c>
      <c r="C53" s="68">
        <v>3956</v>
      </c>
      <c r="D53" s="68">
        <v>82</v>
      </c>
      <c r="E53" s="68">
        <v>2020</v>
      </c>
      <c r="F53" s="85">
        <v>787</v>
      </c>
    </row>
    <row r="54" spans="1:6" ht="29.25" hidden="1" customHeight="1" outlineLevel="1" x14ac:dyDescent="0.15">
      <c r="A54" s="60" t="s">
        <v>330</v>
      </c>
      <c r="B54" s="84">
        <v>5958</v>
      </c>
      <c r="C54" s="68">
        <v>3909</v>
      </c>
      <c r="D54" s="68">
        <v>70</v>
      </c>
      <c r="E54" s="68">
        <v>1979</v>
      </c>
      <c r="F54" s="85">
        <v>909</v>
      </c>
    </row>
    <row r="55" spans="1:6" ht="29.25" hidden="1" customHeight="1" outlineLevel="1" x14ac:dyDescent="0.15">
      <c r="A55" s="56" t="s">
        <v>331</v>
      </c>
      <c r="B55" s="88">
        <v>5808</v>
      </c>
      <c r="C55" s="54">
        <v>3835</v>
      </c>
      <c r="D55" s="54">
        <v>62</v>
      </c>
      <c r="E55" s="54">
        <v>1911</v>
      </c>
      <c r="F55" s="89">
        <v>887</v>
      </c>
    </row>
    <row r="56" spans="1:6" ht="29.25" customHeight="1" collapsed="1" x14ac:dyDescent="0.15">
      <c r="A56" s="60" t="s">
        <v>385</v>
      </c>
      <c r="B56" s="86">
        <v>5626</v>
      </c>
      <c r="C56" s="61">
        <v>3750</v>
      </c>
      <c r="D56" s="61">
        <v>60</v>
      </c>
      <c r="E56" s="61">
        <v>1816</v>
      </c>
      <c r="F56" s="87">
        <v>971</v>
      </c>
    </row>
    <row r="57" spans="1:6" ht="29.25" customHeight="1" x14ac:dyDescent="0.15">
      <c r="A57" s="60" t="s">
        <v>332</v>
      </c>
      <c r="B57" s="84">
        <v>5462</v>
      </c>
      <c r="C57" s="68">
        <v>3624</v>
      </c>
      <c r="D57" s="68">
        <v>59</v>
      </c>
      <c r="E57" s="68">
        <v>1779</v>
      </c>
      <c r="F57" s="85">
        <v>954</v>
      </c>
    </row>
    <row r="58" spans="1:6" ht="29.25" customHeight="1" x14ac:dyDescent="0.15">
      <c r="A58" s="60" t="s">
        <v>333</v>
      </c>
      <c r="B58" s="84">
        <v>5272</v>
      </c>
      <c r="C58" s="68">
        <v>3481</v>
      </c>
      <c r="D58" s="68">
        <v>54</v>
      </c>
      <c r="E58" s="68">
        <v>1737</v>
      </c>
      <c r="F58" s="85">
        <v>999</v>
      </c>
    </row>
    <row r="59" spans="1:6" ht="29.25" customHeight="1" x14ac:dyDescent="0.15">
      <c r="A59" s="60" t="s">
        <v>334</v>
      </c>
      <c r="B59" s="84">
        <v>5041</v>
      </c>
      <c r="C59" s="68">
        <v>3314</v>
      </c>
      <c r="D59" s="68">
        <v>47</v>
      </c>
      <c r="E59" s="68">
        <v>1680</v>
      </c>
      <c r="F59" s="85">
        <v>1030</v>
      </c>
    </row>
    <row r="60" spans="1:6" ht="29.25" customHeight="1" x14ac:dyDescent="0.15">
      <c r="A60" s="71" t="s">
        <v>335</v>
      </c>
      <c r="B60" s="84">
        <v>4825</v>
      </c>
      <c r="C60" s="68">
        <v>3169</v>
      </c>
      <c r="D60" s="68">
        <v>48</v>
      </c>
      <c r="E60" s="68">
        <v>1608</v>
      </c>
      <c r="F60" s="85">
        <v>1001</v>
      </c>
    </row>
    <row r="61" spans="1:6" ht="29.25" customHeight="1" x14ac:dyDescent="0.15">
      <c r="A61" s="71" t="s">
        <v>443</v>
      </c>
      <c r="B61" s="88">
        <v>4648</v>
      </c>
      <c r="C61" s="54">
        <v>3005</v>
      </c>
      <c r="D61" s="54">
        <v>47</v>
      </c>
      <c r="E61" s="54">
        <v>1596</v>
      </c>
      <c r="F61" s="89">
        <v>1034</v>
      </c>
    </row>
    <row r="62" spans="1:6" ht="29.25" customHeight="1" x14ac:dyDescent="0.15">
      <c r="A62" s="71" t="s">
        <v>374</v>
      </c>
      <c r="B62" s="88">
        <v>4447</v>
      </c>
      <c r="C62" s="54">
        <v>2868</v>
      </c>
      <c r="D62" s="54">
        <v>42</v>
      </c>
      <c r="E62" s="54">
        <v>1537</v>
      </c>
      <c r="F62" s="89">
        <v>993</v>
      </c>
    </row>
    <row r="63" spans="1:6" ht="29.25" customHeight="1" x14ac:dyDescent="0.15">
      <c r="A63" s="71" t="s">
        <v>375</v>
      </c>
      <c r="B63" s="88">
        <v>4293</v>
      </c>
      <c r="C63" s="54">
        <v>2740</v>
      </c>
      <c r="D63" s="54">
        <v>37</v>
      </c>
      <c r="E63" s="54">
        <v>1516</v>
      </c>
      <c r="F63" s="89">
        <v>1030</v>
      </c>
    </row>
    <row r="64" spans="1:6" ht="29.25" customHeight="1" x14ac:dyDescent="0.15">
      <c r="A64" s="71" t="s">
        <v>376</v>
      </c>
      <c r="B64" s="88">
        <v>4121</v>
      </c>
      <c r="C64" s="54">
        <v>2624</v>
      </c>
      <c r="D64" s="54">
        <v>32</v>
      </c>
      <c r="E64" s="54">
        <v>1465</v>
      </c>
      <c r="F64" s="89">
        <v>983</v>
      </c>
    </row>
    <row r="65" spans="1:6" ht="29.25" customHeight="1" x14ac:dyDescent="0.15">
      <c r="A65" s="71" t="s">
        <v>377</v>
      </c>
      <c r="B65" s="88">
        <v>3894</v>
      </c>
      <c r="C65" s="54">
        <v>2424</v>
      </c>
      <c r="D65" s="54">
        <v>29</v>
      </c>
      <c r="E65" s="54">
        <v>1441</v>
      </c>
      <c r="F65" s="89">
        <v>926</v>
      </c>
    </row>
    <row r="66" spans="1:6" ht="29.25" customHeight="1" x14ac:dyDescent="0.15">
      <c r="A66" s="71" t="s">
        <v>415</v>
      </c>
      <c r="B66" s="88">
        <v>3711</v>
      </c>
      <c r="C66" s="54">
        <v>2318</v>
      </c>
      <c r="D66" s="54">
        <v>23</v>
      </c>
      <c r="E66" s="54">
        <v>1370</v>
      </c>
      <c r="F66" s="89">
        <v>919</v>
      </c>
    </row>
    <row r="67" spans="1:6" ht="29.25" customHeight="1" x14ac:dyDescent="0.15">
      <c r="A67" s="71" t="s">
        <v>416</v>
      </c>
      <c r="B67" s="88">
        <v>3589</v>
      </c>
      <c r="C67" s="54">
        <v>2253</v>
      </c>
      <c r="D67" s="54">
        <v>28</v>
      </c>
      <c r="E67" s="54">
        <v>1308</v>
      </c>
      <c r="F67" s="89">
        <v>908</v>
      </c>
    </row>
    <row r="68" spans="1:6" ht="29.25" customHeight="1" x14ac:dyDescent="0.15">
      <c r="A68" s="71" t="s">
        <v>417</v>
      </c>
      <c r="B68" s="88">
        <v>3439</v>
      </c>
      <c r="C68" s="54">
        <v>2206</v>
      </c>
      <c r="D68" s="54">
        <v>24</v>
      </c>
      <c r="E68" s="54">
        <v>1209</v>
      </c>
      <c r="F68" s="89">
        <v>908</v>
      </c>
    </row>
    <row r="69" spans="1:6" ht="29.25" customHeight="1" x14ac:dyDescent="0.15">
      <c r="A69" s="71" t="s">
        <v>389</v>
      </c>
      <c r="B69" s="88">
        <v>3274</v>
      </c>
      <c r="C69" s="54">
        <v>2095</v>
      </c>
      <c r="D69" s="54">
        <v>24</v>
      </c>
      <c r="E69" s="54">
        <v>1155</v>
      </c>
      <c r="F69" s="89">
        <v>942</v>
      </c>
    </row>
    <row r="70" spans="1:6" ht="29.25" customHeight="1" x14ac:dyDescent="0.15">
      <c r="A70" s="71" t="s">
        <v>419</v>
      </c>
      <c r="B70" s="88">
        <v>3119</v>
      </c>
      <c r="C70" s="54">
        <v>2026</v>
      </c>
      <c r="D70" s="54">
        <v>34</v>
      </c>
      <c r="E70" s="54">
        <v>1059</v>
      </c>
      <c r="F70" s="89">
        <v>889</v>
      </c>
    </row>
    <row r="71" spans="1:6" ht="29.25" customHeight="1" thickBot="1" x14ac:dyDescent="0.2">
      <c r="A71" s="65" t="s">
        <v>420</v>
      </c>
      <c r="B71" s="92">
        <v>2857</v>
      </c>
      <c r="C71" s="15">
        <v>1890</v>
      </c>
      <c r="D71" s="15">
        <v>32</v>
      </c>
      <c r="E71" s="15">
        <v>935</v>
      </c>
      <c r="F71" s="93">
        <v>839</v>
      </c>
    </row>
    <row r="72" spans="1:6" x14ac:dyDescent="0.15">
      <c r="D72" s="369"/>
      <c r="E72" s="369"/>
      <c r="F72" s="190" t="s">
        <v>436</v>
      </c>
    </row>
  </sheetData>
  <mergeCells count="13">
    <mergeCell ref="A1:E1"/>
    <mergeCell ref="A3:A6"/>
    <mergeCell ref="B3:D4"/>
    <mergeCell ref="B5:B6"/>
    <mergeCell ref="C5:C6"/>
    <mergeCell ref="D5:D6"/>
    <mergeCell ref="A29:E29"/>
    <mergeCell ref="A30:A33"/>
    <mergeCell ref="B30:E31"/>
    <mergeCell ref="F30:F33"/>
    <mergeCell ref="B32:B33"/>
    <mergeCell ref="C32:D32"/>
    <mergeCell ref="E32:E33"/>
  </mergeCells>
  <phoneticPr fontId="5"/>
  <pageMargins left="0.78740157480314965" right="0.78740157480314965" top="0.78740157480314965" bottom="0.59055118110236227" header="0.51181102362204722" footer="0.31496062992125984"/>
  <pageSetup paperSize="9" firstPageNumber="151" orientation="portrait" blackAndWhite="1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27" sqref="I27"/>
    </sheetView>
  </sheetViews>
  <sheetFormatPr defaultRowHeight="13.5" x14ac:dyDescent="0.15"/>
  <sheetData>
    <row r="1" spans="1:1" x14ac:dyDescent="0.15">
      <c r="A1" s="78">
        <v>1</v>
      </c>
    </row>
  </sheetData>
  <phoneticPr fontId="5"/>
  <pageMargins left="0.7" right="0.7" top="0.75" bottom="0.75" header="0.3" footer="0.3"/>
  <pageSetup paperSize="9" orientation="portrait" r:id="rId1"/>
  <headerFooter>
    <oddFooter>&amp;C&amp;"ＭＳ 明朝,標準"-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zoomScaleNormal="100" zoomScaleSheetLayoutView="100" workbookViewId="0">
      <selection activeCell="K49" sqref="K49"/>
    </sheetView>
  </sheetViews>
  <sheetFormatPr defaultRowHeight="13.5" outlineLevelRow="1" x14ac:dyDescent="0.15"/>
  <cols>
    <col min="1" max="1" width="11.125" style="128" customWidth="1"/>
    <col min="2" max="2" width="8.375" style="128" customWidth="1"/>
    <col min="3" max="3" width="9.375" style="128" bestFit="1" customWidth="1"/>
    <col min="4" max="4" width="8.5" style="128" bestFit="1" customWidth="1"/>
    <col min="5" max="5" width="9.375" style="128" bestFit="1" customWidth="1"/>
    <col min="6" max="6" width="8.5" style="128" bestFit="1" customWidth="1"/>
    <col min="7" max="10" width="8.375" style="128" customWidth="1"/>
    <col min="11" max="11" width="8.5" style="128" bestFit="1" customWidth="1"/>
    <col min="12" max="12" width="10.25" style="128" bestFit="1" customWidth="1"/>
    <col min="13" max="13" width="8.5" style="128" bestFit="1" customWidth="1"/>
    <col min="14" max="15" width="7.625" style="128" bestFit="1" customWidth="1"/>
    <col min="16" max="16" width="8.5" style="128" bestFit="1" customWidth="1"/>
    <col min="17" max="19" width="8.375" style="128" customWidth="1"/>
    <col min="20" max="20" width="9.5" style="128" customWidth="1"/>
  </cols>
  <sheetData>
    <row r="1" spans="1:11" ht="22.5" customHeight="1" x14ac:dyDescent="0.15">
      <c r="A1" s="126" t="s">
        <v>688</v>
      </c>
      <c r="B1" s="126"/>
      <c r="C1" s="126"/>
      <c r="D1" s="126"/>
      <c r="E1" s="126"/>
      <c r="F1" s="126"/>
      <c r="G1" s="127"/>
    </row>
    <row r="2" spans="1:11" ht="22.5" hidden="1" customHeight="1" outlineLevel="1" thickBot="1" x14ac:dyDescent="0.2">
      <c r="A2" s="370" t="s">
        <v>444</v>
      </c>
      <c r="B2" s="371"/>
      <c r="C2" s="371"/>
      <c r="D2" s="371"/>
      <c r="E2" s="371"/>
      <c r="F2" s="372"/>
    </row>
    <row r="3" spans="1:11" ht="14.25" hidden="1" customHeight="1" outlineLevel="1" x14ac:dyDescent="0.15">
      <c r="A3" s="112" t="s">
        <v>445</v>
      </c>
      <c r="B3" s="373" t="s">
        <v>137</v>
      </c>
      <c r="C3" s="374"/>
      <c r="D3" s="375" t="s">
        <v>138</v>
      </c>
      <c r="E3" s="375"/>
      <c r="F3" s="375" t="s">
        <v>149</v>
      </c>
      <c r="G3" s="375"/>
      <c r="H3" s="375" t="s">
        <v>152</v>
      </c>
      <c r="I3" s="376"/>
      <c r="J3" s="150"/>
    </row>
    <row r="4" spans="1:11" hidden="1" outlineLevel="1" x14ac:dyDescent="0.15">
      <c r="A4" s="131"/>
      <c r="B4" s="146" t="s">
        <v>142</v>
      </c>
      <c r="C4" s="146" t="s">
        <v>446</v>
      </c>
      <c r="D4" s="146" t="s">
        <v>447</v>
      </c>
      <c r="E4" s="146" t="s">
        <v>148</v>
      </c>
      <c r="F4" s="146" t="s">
        <v>142</v>
      </c>
      <c r="G4" s="146" t="s">
        <v>148</v>
      </c>
      <c r="H4" s="146" t="s">
        <v>150</v>
      </c>
      <c r="I4" s="377" t="s">
        <v>151</v>
      </c>
      <c r="J4" s="150"/>
    </row>
    <row r="5" spans="1:11" ht="7.5" hidden="1" customHeight="1" outlineLevel="1" x14ac:dyDescent="0.15">
      <c r="A5" s="134"/>
      <c r="B5" s="135" t="s">
        <v>448</v>
      </c>
      <c r="C5" s="135" t="s">
        <v>130</v>
      </c>
      <c r="D5" s="135" t="s">
        <v>7</v>
      </c>
      <c r="E5" s="135" t="s">
        <v>131</v>
      </c>
      <c r="F5" s="135" t="s">
        <v>7</v>
      </c>
      <c r="G5" s="135" t="s">
        <v>8</v>
      </c>
      <c r="H5" s="135" t="s">
        <v>7</v>
      </c>
      <c r="I5" s="136" t="s">
        <v>130</v>
      </c>
      <c r="J5" s="150"/>
    </row>
    <row r="6" spans="1:11" ht="15" hidden="1" customHeight="1" outlineLevel="1" x14ac:dyDescent="0.15">
      <c r="A6" s="60" t="s">
        <v>449</v>
      </c>
      <c r="B6" s="61">
        <v>970</v>
      </c>
      <c r="C6" s="61">
        <v>147312</v>
      </c>
      <c r="D6" s="61">
        <v>849</v>
      </c>
      <c r="E6" s="61">
        <v>122256</v>
      </c>
      <c r="F6" s="61">
        <v>121</v>
      </c>
      <c r="G6" s="61">
        <v>25056</v>
      </c>
      <c r="H6" s="61" t="s">
        <v>143</v>
      </c>
      <c r="I6" s="148" t="s">
        <v>450</v>
      </c>
      <c r="J6" s="378"/>
      <c r="K6" s="379"/>
    </row>
    <row r="7" spans="1:11" ht="19.5" hidden="1" customHeight="1" outlineLevel="1" x14ac:dyDescent="0.15">
      <c r="A7" s="71" t="s">
        <v>451</v>
      </c>
      <c r="B7" s="68">
        <v>1002</v>
      </c>
      <c r="C7" s="68">
        <v>162612</v>
      </c>
      <c r="D7" s="68">
        <v>873</v>
      </c>
      <c r="E7" s="68">
        <v>133792</v>
      </c>
      <c r="F7" s="68">
        <v>129</v>
      </c>
      <c r="G7" s="68">
        <v>28820</v>
      </c>
      <c r="H7" s="68" t="s">
        <v>452</v>
      </c>
      <c r="I7" s="49" t="s">
        <v>143</v>
      </c>
      <c r="J7" s="378"/>
      <c r="K7" s="379"/>
    </row>
    <row r="8" spans="1:11" ht="19.5" hidden="1" customHeight="1" outlineLevel="1" x14ac:dyDescent="0.15">
      <c r="A8" s="71" t="s">
        <v>339</v>
      </c>
      <c r="B8" s="68">
        <v>949</v>
      </c>
      <c r="C8" s="68">
        <v>167843</v>
      </c>
      <c r="D8" s="68">
        <v>831</v>
      </c>
      <c r="E8" s="68">
        <v>139374</v>
      </c>
      <c r="F8" s="68">
        <v>118</v>
      </c>
      <c r="G8" s="68">
        <v>28469</v>
      </c>
      <c r="H8" s="68" t="s">
        <v>143</v>
      </c>
      <c r="I8" s="49" t="s">
        <v>143</v>
      </c>
      <c r="J8" s="378"/>
      <c r="K8" s="379"/>
    </row>
    <row r="9" spans="1:11" ht="19.5" hidden="1" customHeight="1" outlineLevel="1" x14ac:dyDescent="0.15">
      <c r="A9" s="71" t="s">
        <v>340</v>
      </c>
      <c r="B9" s="68">
        <v>944</v>
      </c>
      <c r="C9" s="68">
        <v>189188</v>
      </c>
      <c r="D9" s="68">
        <v>827</v>
      </c>
      <c r="E9" s="68">
        <v>157053</v>
      </c>
      <c r="F9" s="68">
        <v>117</v>
      </c>
      <c r="G9" s="68">
        <v>32135</v>
      </c>
      <c r="H9" s="68" t="s">
        <v>143</v>
      </c>
      <c r="I9" s="49" t="s">
        <v>450</v>
      </c>
      <c r="J9" s="378"/>
      <c r="K9" s="379"/>
    </row>
    <row r="10" spans="1:11" ht="19.5" hidden="1" customHeight="1" outlineLevel="1" x14ac:dyDescent="0.15">
      <c r="A10" s="71" t="s">
        <v>341</v>
      </c>
      <c r="B10" s="68">
        <v>877</v>
      </c>
      <c r="C10" s="68">
        <v>210959</v>
      </c>
      <c r="D10" s="68">
        <v>747</v>
      </c>
      <c r="E10" s="68">
        <v>168719</v>
      </c>
      <c r="F10" s="68">
        <v>130</v>
      </c>
      <c r="G10" s="68">
        <v>42240</v>
      </c>
      <c r="H10" s="68" t="s">
        <v>143</v>
      </c>
      <c r="I10" s="49" t="s">
        <v>143</v>
      </c>
      <c r="J10" s="378"/>
      <c r="K10" s="379"/>
    </row>
    <row r="11" spans="1:11" ht="19.5" hidden="1" customHeight="1" outlineLevel="1" x14ac:dyDescent="0.15">
      <c r="A11" s="71" t="s">
        <v>342</v>
      </c>
      <c r="B11" s="68">
        <v>858</v>
      </c>
      <c r="C11" s="68">
        <v>230497</v>
      </c>
      <c r="D11" s="68">
        <v>723</v>
      </c>
      <c r="E11" s="68">
        <v>181835</v>
      </c>
      <c r="F11" s="68">
        <v>135</v>
      </c>
      <c r="G11" s="68">
        <v>48662</v>
      </c>
      <c r="H11" s="68" t="s">
        <v>453</v>
      </c>
      <c r="I11" s="49" t="s">
        <v>143</v>
      </c>
      <c r="J11" s="378"/>
      <c r="K11" s="379"/>
    </row>
    <row r="12" spans="1:11" ht="19.5" hidden="1" customHeight="1" outlineLevel="1" x14ac:dyDescent="0.15">
      <c r="A12" s="71" t="s">
        <v>343</v>
      </c>
      <c r="B12" s="68">
        <v>826</v>
      </c>
      <c r="C12" s="68">
        <v>236871</v>
      </c>
      <c r="D12" s="68">
        <v>686</v>
      </c>
      <c r="E12" s="68">
        <v>181575</v>
      </c>
      <c r="F12" s="68">
        <v>140</v>
      </c>
      <c r="G12" s="68">
        <v>55296</v>
      </c>
      <c r="H12" s="68" t="s">
        <v>143</v>
      </c>
      <c r="I12" s="49" t="s">
        <v>453</v>
      </c>
      <c r="J12" s="378"/>
      <c r="K12" s="379"/>
    </row>
    <row r="13" spans="1:11" ht="19.5" hidden="1" customHeight="1" outlineLevel="1" x14ac:dyDescent="0.15">
      <c r="A13" s="71" t="s">
        <v>344</v>
      </c>
      <c r="B13" s="68">
        <v>770</v>
      </c>
      <c r="C13" s="68">
        <v>229118</v>
      </c>
      <c r="D13" s="68">
        <v>628</v>
      </c>
      <c r="E13" s="68">
        <v>171372</v>
      </c>
      <c r="F13" s="68">
        <v>142</v>
      </c>
      <c r="G13" s="68">
        <v>57746</v>
      </c>
      <c r="H13" s="68" t="s">
        <v>143</v>
      </c>
      <c r="I13" s="49" t="s">
        <v>143</v>
      </c>
      <c r="J13" s="378"/>
      <c r="K13" s="379"/>
    </row>
    <row r="14" spans="1:11" ht="19.5" hidden="1" customHeight="1" outlineLevel="1" x14ac:dyDescent="0.15">
      <c r="A14" s="71" t="s">
        <v>12</v>
      </c>
      <c r="B14" s="68">
        <v>702</v>
      </c>
      <c r="C14" s="68">
        <v>209689</v>
      </c>
      <c r="D14" s="68">
        <v>563</v>
      </c>
      <c r="E14" s="68">
        <v>154657</v>
      </c>
      <c r="F14" s="68">
        <v>139</v>
      </c>
      <c r="G14" s="68">
        <v>55032</v>
      </c>
      <c r="H14" s="68" t="s">
        <v>453</v>
      </c>
      <c r="I14" s="49" t="s">
        <v>452</v>
      </c>
      <c r="J14" s="378"/>
      <c r="K14" s="379"/>
    </row>
    <row r="15" spans="1:11" ht="19.5" hidden="1" customHeight="1" outlineLevel="1" x14ac:dyDescent="0.15">
      <c r="A15" s="71" t="s">
        <v>13</v>
      </c>
      <c r="B15" s="68">
        <v>652</v>
      </c>
      <c r="C15" s="68">
        <v>197180</v>
      </c>
      <c r="D15" s="68">
        <v>519</v>
      </c>
      <c r="E15" s="68">
        <v>143881</v>
      </c>
      <c r="F15" s="68">
        <v>133</v>
      </c>
      <c r="G15" s="68">
        <v>53299</v>
      </c>
      <c r="H15" s="68" t="s">
        <v>143</v>
      </c>
      <c r="I15" s="49" t="s">
        <v>143</v>
      </c>
      <c r="J15" s="378"/>
      <c r="K15" s="379"/>
    </row>
    <row r="16" spans="1:11" ht="19.5" hidden="1" customHeight="1" outlineLevel="1" thickBot="1" x14ac:dyDescent="0.2">
      <c r="A16" s="51" t="s">
        <v>22</v>
      </c>
      <c r="B16" s="15">
        <v>599</v>
      </c>
      <c r="C16" s="15">
        <v>189177</v>
      </c>
      <c r="D16" s="15">
        <v>468</v>
      </c>
      <c r="E16" s="15">
        <v>135061</v>
      </c>
      <c r="F16" s="15">
        <v>131</v>
      </c>
      <c r="G16" s="15">
        <v>54116</v>
      </c>
      <c r="H16" s="15" t="s">
        <v>143</v>
      </c>
      <c r="I16" s="149" t="s">
        <v>454</v>
      </c>
      <c r="J16" s="378"/>
      <c r="K16" s="379"/>
    </row>
    <row r="17" spans="1:21" ht="18" hidden="1" customHeight="1" outlineLevel="1" x14ac:dyDescent="0.15">
      <c r="A17" s="274" t="s">
        <v>245</v>
      </c>
      <c r="B17" s="274"/>
      <c r="C17" s="274"/>
      <c r="D17" s="274"/>
      <c r="E17" s="274"/>
      <c r="F17" s="275" t="s">
        <v>455</v>
      </c>
      <c r="G17" s="275"/>
      <c r="H17" s="275"/>
      <c r="I17" s="275"/>
    </row>
    <row r="18" spans="1:21" ht="22.5" hidden="1" customHeight="1" outlineLevel="1" collapsed="1" x14ac:dyDescent="0.15">
      <c r="A18" s="370" t="s">
        <v>456</v>
      </c>
      <c r="B18" s="371"/>
      <c r="C18" s="371"/>
      <c r="D18" s="371"/>
      <c r="E18" s="371"/>
      <c r="M18" s="150"/>
      <c r="N18" s="380"/>
    </row>
    <row r="19" spans="1:21" ht="22.5" customHeight="1" collapsed="1" thickBot="1" x14ac:dyDescent="0.2">
      <c r="A19" s="381"/>
      <c r="B19" s="381"/>
      <c r="C19" s="381"/>
      <c r="D19" s="381"/>
      <c r="M19" s="150"/>
      <c r="N19" s="380"/>
    </row>
    <row r="20" spans="1:21" ht="14.25" customHeight="1" x14ac:dyDescent="0.15">
      <c r="A20" s="112" t="s">
        <v>139</v>
      </c>
      <c r="B20" s="382" t="s">
        <v>137</v>
      </c>
      <c r="C20" s="383"/>
      <c r="D20" s="384"/>
      <c r="E20" s="382" t="s">
        <v>457</v>
      </c>
      <c r="F20" s="383"/>
      <c r="G20" s="384"/>
      <c r="H20" s="382" t="s">
        <v>458</v>
      </c>
      <c r="I20" s="383"/>
      <c r="J20" s="384"/>
      <c r="K20" s="382" t="s">
        <v>459</v>
      </c>
      <c r="L20" s="383"/>
      <c r="M20" s="384"/>
      <c r="N20" s="382" t="s">
        <v>460</v>
      </c>
      <c r="O20" s="383"/>
      <c r="P20" s="384"/>
      <c r="Q20" s="382" t="s">
        <v>461</v>
      </c>
      <c r="R20" s="383"/>
      <c r="S20" s="385"/>
      <c r="T20" s="380"/>
    </row>
    <row r="21" spans="1:21" x14ac:dyDescent="0.15">
      <c r="A21" s="131"/>
      <c r="B21" s="146" t="s">
        <v>142</v>
      </c>
      <c r="C21" s="386" t="s">
        <v>462</v>
      </c>
      <c r="D21" s="387"/>
      <c r="E21" s="146" t="s">
        <v>142</v>
      </c>
      <c r="F21" s="386" t="s">
        <v>148</v>
      </c>
      <c r="G21" s="387"/>
      <c r="H21" s="146" t="s">
        <v>142</v>
      </c>
      <c r="I21" s="386" t="s">
        <v>148</v>
      </c>
      <c r="J21" s="387"/>
      <c r="K21" s="146" t="s">
        <v>142</v>
      </c>
      <c r="L21" s="386" t="s">
        <v>148</v>
      </c>
      <c r="M21" s="387"/>
      <c r="N21" s="146" t="s">
        <v>463</v>
      </c>
      <c r="O21" s="386" t="s">
        <v>148</v>
      </c>
      <c r="P21" s="387"/>
      <c r="Q21" s="146" t="s">
        <v>463</v>
      </c>
      <c r="R21" s="386" t="s">
        <v>464</v>
      </c>
      <c r="S21" s="388"/>
      <c r="T21" s="380"/>
    </row>
    <row r="22" spans="1:21" ht="7.5" customHeight="1" x14ac:dyDescent="0.15">
      <c r="A22" s="283"/>
      <c r="B22" s="135" t="s">
        <v>7</v>
      </c>
      <c r="C22" s="117" t="s">
        <v>8</v>
      </c>
      <c r="D22" s="389"/>
      <c r="E22" s="135" t="s">
        <v>7</v>
      </c>
      <c r="F22" s="117" t="s">
        <v>8</v>
      </c>
      <c r="G22" s="389"/>
      <c r="H22" s="135" t="s">
        <v>7</v>
      </c>
      <c r="I22" s="117" t="s">
        <v>8</v>
      </c>
      <c r="J22" s="389"/>
      <c r="K22" s="135" t="s">
        <v>7</v>
      </c>
      <c r="L22" s="117" t="s">
        <v>8</v>
      </c>
      <c r="M22" s="389"/>
      <c r="N22" s="135" t="s">
        <v>7</v>
      </c>
      <c r="O22" s="117" t="s">
        <v>8</v>
      </c>
      <c r="P22" s="389"/>
      <c r="Q22" s="135" t="s">
        <v>7</v>
      </c>
      <c r="R22" s="117" t="s">
        <v>8</v>
      </c>
      <c r="S22" s="118"/>
      <c r="T22" s="380"/>
    </row>
    <row r="23" spans="1:21" ht="15" hidden="1" customHeight="1" outlineLevel="1" x14ac:dyDescent="0.15">
      <c r="A23" s="60" t="s">
        <v>347</v>
      </c>
      <c r="B23" s="61">
        <v>2675</v>
      </c>
      <c r="C23" s="121">
        <v>1041799</v>
      </c>
      <c r="D23" s="390"/>
      <c r="E23" s="391">
        <v>2021</v>
      </c>
      <c r="F23" s="121">
        <v>709524</v>
      </c>
      <c r="G23" s="390"/>
      <c r="H23" s="391">
        <v>252</v>
      </c>
      <c r="I23" s="121">
        <v>191502</v>
      </c>
      <c r="J23" s="390"/>
      <c r="K23" s="391">
        <v>28</v>
      </c>
      <c r="L23" s="121">
        <v>21785</v>
      </c>
      <c r="M23" s="390"/>
      <c r="N23" s="391">
        <v>7</v>
      </c>
      <c r="O23" s="121">
        <v>1713</v>
      </c>
      <c r="P23" s="390"/>
      <c r="Q23" s="391">
        <v>367</v>
      </c>
      <c r="R23" s="121">
        <v>117275</v>
      </c>
      <c r="S23" s="392"/>
      <c r="T23" s="393"/>
      <c r="U23" s="7"/>
    </row>
    <row r="24" spans="1:21" ht="19.5" hidden="1" customHeight="1" outlineLevel="1" x14ac:dyDescent="0.15">
      <c r="A24" s="71" t="s">
        <v>348</v>
      </c>
      <c r="B24" s="68">
        <v>2754</v>
      </c>
      <c r="C24" s="121">
        <v>1084939</v>
      </c>
      <c r="D24" s="390"/>
      <c r="E24" s="394">
        <v>2087</v>
      </c>
      <c r="F24" s="121">
        <v>745524</v>
      </c>
      <c r="G24" s="390"/>
      <c r="H24" s="394">
        <v>248</v>
      </c>
      <c r="I24" s="121">
        <v>187236</v>
      </c>
      <c r="J24" s="390"/>
      <c r="K24" s="394">
        <v>36</v>
      </c>
      <c r="L24" s="121">
        <v>26187</v>
      </c>
      <c r="M24" s="390"/>
      <c r="N24" s="394">
        <v>18</v>
      </c>
      <c r="O24" s="121">
        <v>6219</v>
      </c>
      <c r="P24" s="390"/>
      <c r="Q24" s="394">
        <v>365</v>
      </c>
      <c r="R24" s="121">
        <v>119773</v>
      </c>
      <c r="S24" s="392"/>
      <c r="T24" s="393"/>
      <c r="U24" s="7"/>
    </row>
    <row r="25" spans="1:21" ht="19.5" hidden="1" customHeight="1" outlineLevel="1" x14ac:dyDescent="0.15">
      <c r="A25" s="71" t="s">
        <v>349</v>
      </c>
      <c r="B25" s="68">
        <v>2864</v>
      </c>
      <c r="C25" s="121">
        <v>1133063</v>
      </c>
      <c r="D25" s="390"/>
      <c r="E25" s="394">
        <v>2168</v>
      </c>
      <c r="F25" s="121">
        <v>786684</v>
      </c>
      <c r="G25" s="390"/>
      <c r="H25" s="394">
        <v>275</v>
      </c>
      <c r="I25" s="121">
        <v>206407</v>
      </c>
      <c r="J25" s="390"/>
      <c r="K25" s="394">
        <v>49</v>
      </c>
      <c r="L25" s="121">
        <v>33490</v>
      </c>
      <c r="M25" s="390"/>
      <c r="N25" s="394">
        <v>22</v>
      </c>
      <c r="O25" s="121">
        <v>8081</v>
      </c>
      <c r="P25" s="390"/>
      <c r="Q25" s="394">
        <v>350</v>
      </c>
      <c r="R25" s="121">
        <v>98401</v>
      </c>
      <c r="S25" s="392"/>
      <c r="T25" s="393"/>
      <c r="U25" s="7"/>
    </row>
    <row r="26" spans="1:21" ht="19.5" hidden="1" customHeight="1" outlineLevel="1" x14ac:dyDescent="0.15">
      <c r="A26" s="71" t="s">
        <v>350</v>
      </c>
      <c r="B26" s="68">
        <v>2915</v>
      </c>
      <c r="C26" s="121">
        <v>1209160</v>
      </c>
      <c r="D26" s="390"/>
      <c r="E26" s="394">
        <v>2238</v>
      </c>
      <c r="F26" s="121">
        <v>850689</v>
      </c>
      <c r="G26" s="390"/>
      <c r="H26" s="394">
        <v>283</v>
      </c>
      <c r="I26" s="121">
        <v>225053</v>
      </c>
      <c r="J26" s="390"/>
      <c r="K26" s="394">
        <v>59</v>
      </c>
      <c r="L26" s="121">
        <v>40848</v>
      </c>
      <c r="M26" s="390"/>
      <c r="N26" s="394">
        <v>21</v>
      </c>
      <c r="O26" s="395">
        <v>8476</v>
      </c>
      <c r="P26" s="396"/>
      <c r="Q26" s="394">
        <v>314</v>
      </c>
      <c r="R26" s="121">
        <v>84094</v>
      </c>
      <c r="S26" s="392"/>
      <c r="T26" s="393"/>
      <c r="U26" s="7"/>
    </row>
    <row r="27" spans="1:21" ht="19.5" hidden="1" customHeight="1" outlineLevel="1" x14ac:dyDescent="0.15">
      <c r="A27" s="71" t="s">
        <v>465</v>
      </c>
      <c r="B27" s="68">
        <v>3011</v>
      </c>
      <c r="C27" s="121">
        <v>1302517</v>
      </c>
      <c r="D27" s="390"/>
      <c r="E27" s="394">
        <v>2371</v>
      </c>
      <c r="F27" s="121">
        <v>943215</v>
      </c>
      <c r="G27" s="390"/>
      <c r="H27" s="394">
        <v>290</v>
      </c>
      <c r="I27" s="121">
        <v>235210</v>
      </c>
      <c r="J27" s="390"/>
      <c r="K27" s="394">
        <v>54</v>
      </c>
      <c r="L27" s="121">
        <v>34335</v>
      </c>
      <c r="M27" s="390"/>
      <c r="N27" s="394">
        <v>18</v>
      </c>
      <c r="O27" s="395">
        <v>7796</v>
      </c>
      <c r="P27" s="396"/>
      <c r="Q27" s="394">
        <v>278</v>
      </c>
      <c r="R27" s="121">
        <v>81961</v>
      </c>
      <c r="S27" s="392"/>
      <c r="T27" s="393"/>
      <c r="U27" s="7"/>
    </row>
    <row r="28" spans="1:21" ht="19.5" hidden="1" customHeight="1" outlineLevel="1" x14ac:dyDescent="0.15">
      <c r="A28" s="71" t="s">
        <v>351</v>
      </c>
      <c r="B28" s="68">
        <v>3084</v>
      </c>
      <c r="C28" s="121">
        <v>1428900</v>
      </c>
      <c r="D28" s="390"/>
      <c r="E28" s="394">
        <v>2465</v>
      </c>
      <c r="F28" s="121">
        <v>1045806</v>
      </c>
      <c r="G28" s="390"/>
      <c r="H28" s="394">
        <v>291</v>
      </c>
      <c r="I28" s="121">
        <v>241957</v>
      </c>
      <c r="J28" s="390"/>
      <c r="K28" s="394">
        <v>66</v>
      </c>
      <c r="L28" s="121">
        <v>45208</v>
      </c>
      <c r="M28" s="390"/>
      <c r="N28" s="394">
        <v>20</v>
      </c>
      <c r="O28" s="395">
        <v>9003</v>
      </c>
      <c r="P28" s="396"/>
      <c r="Q28" s="394">
        <v>242</v>
      </c>
      <c r="R28" s="121">
        <v>86926</v>
      </c>
      <c r="S28" s="392"/>
      <c r="T28" s="393"/>
      <c r="U28" s="7"/>
    </row>
    <row r="29" spans="1:21" ht="19.5" hidden="1" customHeight="1" outlineLevel="1" x14ac:dyDescent="0.15">
      <c r="A29" s="71" t="s">
        <v>352</v>
      </c>
      <c r="B29" s="68">
        <v>3213</v>
      </c>
      <c r="C29" s="121">
        <v>1582814</v>
      </c>
      <c r="D29" s="390"/>
      <c r="E29" s="394">
        <v>2624</v>
      </c>
      <c r="F29" s="121">
        <v>1200454</v>
      </c>
      <c r="G29" s="390"/>
      <c r="H29" s="394">
        <v>297</v>
      </c>
      <c r="I29" s="121">
        <v>252174</v>
      </c>
      <c r="J29" s="390"/>
      <c r="K29" s="394">
        <v>60</v>
      </c>
      <c r="L29" s="121">
        <v>42521</v>
      </c>
      <c r="M29" s="390"/>
      <c r="N29" s="394">
        <v>18</v>
      </c>
      <c r="O29" s="395">
        <v>8250</v>
      </c>
      <c r="P29" s="396"/>
      <c r="Q29" s="394">
        <v>214</v>
      </c>
      <c r="R29" s="121">
        <v>79415</v>
      </c>
      <c r="S29" s="392"/>
      <c r="T29" s="393"/>
      <c r="U29" s="7"/>
    </row>
    <row r="30" spans="1:21" ht="19.5" hidden="1" customHeight="1" outlineLevel="1" x14ac:dyDescent="0.15">
      <c r="A30" s="71" t="s">
        <v>353</v>
      </c>
      <c r="B30" s="68">
        <v>3357</v>
      </c>
      <c r="C30" s="121">
        <v>1719777</v>
      </c>
      <c r="D30" s="390"/>
      <c r="E30" s="394">
        <v>2783</v>
      </c>
      <c r="F30" s="121">
        <v>1342476</v>
      </c>
      <c r="G30" s="390"/>
      <c r="H30" s="394">
        <v>304</v>
      </c>
      <c r="I30" s="121">
        <v>260953</v>
      </c>
      <c r="J30" s="390"/>
      <c r="K30" s="394">
        <v>72</v>
      </c>
      <c r="L30" s="121">
        <v>52789</v>
      </c>
      <c r="M30" s="390"/>
      <c r="N30" s="394">
        <v>15</v>
      </c>
      <c r="O30" s="121">
        <v>7087</v>
      </c>
      <c r="P30" s="390"/>
      <c r="Q30" s="394">
        <v>183</v>
      </c>
      <c r="R30" s="121">
        <v>56472</v>
      </c>
      <c r="S30" s="392"/>
      <c r="T30" s="393"/>
      <c r="U30" s="7"/>
    </row>
    <row r="31" spans="1:21" ht="19.5" hidden="1" customHeight="1" outlineLevel="1" x14ac:dyDescent="0.15">
      <c r="A31" s="71" t="s">
        <v>354</v>
      </c>
      <c r="B31" s="68">
        <v>3505</v>
      </c>
      <c r="C31" s="121">
        <v>1945435</v>
      </c>
      <c r="D31" s="390"/>
      <c r="E31" s="394">
        <v>2939</v>
      </c>
      <c r="F31" s="121">
        <v>1546981</v>
      </c>
      <c r="G31" s="390"/>
      <c r="H31" s="394">
        <v>311</v>
      </c>
      <c r="I31" s="121">
        <v>280474</v>
      </c>
      <c r="J31" s="390"/>
      <c r="K31" s="394">
        <v>82</v>
      </c>
      <c r="L31" s="121">
        <v>60915</v>
      </c>
      <c r="M31" s="390"/>
      <c r="N31" s="394">
        <v>16</v>
      </c>
      <c r="O31" s="121">
        <v>8077</v>
      </c>
      <c r="P31" s="390"/>
      <c r="Q31" s="394">
        <v>157</v>
      </c>
      <c r="R31" s="121">
        <v>48988</v>
      </c>
      <c r="S31" s="392"/>
      <c r="T31" s="393"/>
      <c r="U31" s="7"/>
    </row>
    <row r="32" spans="1:21" ht="19.5" hidden="1" customHeight="1" outlineLevel="1" x14ac:dyDescent="0.15">
      <c r="A32" s="71" t="s">
        <v>355</v>
      </c>
      <c r="B32" s="68">
        <v>3655</v>
      </c>
      <c r="C32" s="121">
        <v>2107230</v>
      </c>
      <c r="D32" s="390"/>
      <c r="E32" s="394">
        <v>3130</v>
      </c>
      <c r="F32" s="121">
        <v>1708280</v>
      </c>
      <c r="G32" s="390"/>
      <c r="H32" s="394">
        <v>309</v>
      </c>
      <c r="I32" s="121">
        <v>279436</v>
      </c>
      <c r="J32" s="390"/>
      <c r="K32" s="394">
        <v>92</v>
      </c>
      <c r="L32" s="121">
        <v>71518</v>
      </c>
      <c r="M32" s="390"/>
      <c r="N32" s="394">
        <v>16</v>
      </c>
      <c r="O32" s="121">
        <v>8081</v>
      </c>
      <c r="P32" s="390"/>
      <c r="Q32" s="394">
        <v>108</v>
      </c>
      <c r="R32" s="121">
        <v>39915</v>
      </c>
      <c r="S32" s="392"/>
      <c r="T32" s="397"/>
      <c r="U32" s="9"/>
    </row>
    <row r="33" spans="1:21" ht="19.5" hidden="1" customHeight="1" outlineLevel="1" x14ac:dyDescent="0.15">
      <c r="A33" s="71" t="s">
        <v>356</v>
      </c>
      <c r="B33" s="68">
        <v>3825</v>
      </c>
      <c r="C33" s="121">
        <v>2246612</v>
      </c>
      <c r="D33" s="390"/>
      <c r="E33" s="394">
        <v>3304</v>
      </c>
      <c r="F33" s="121">
        <v>1846698</v>
      </c>
      <c r="G33" s="390"/>
      <c r="H33" s="394">
        <v>321</v>
      </c>
      <c r="I33" s="121">
        <v>289678</v>
      </c>
      <c r="J33" s="390"/>
      <c r="K33" s="394">
        <v>91</v>
      </c>
      <c r="L33" s="121">
        <v>67224</v>
      </c>
      <c r="M33" s="390"/>
      <c r="N33" s="394">
        <v>17</v>
      </c>
      <c r="O33" s="121">
        <v>8456</v>
      </c>
      <c r="P33" s="390"/>
      <c r="Q33" s="394">
        <v>92</v>
      </c>
      <c r="R33" s="121">
        <v>34556</v>
      </c>
      <c r="S33" s="392"/>
      <c r="T33" s="397"/>
      <c r="U33" s="7"/>
    </row>
    <row r="34" spans="1:21" ht="15" hidden="1" customHeight="1" outlineLevel="1" x14ac:dyDescent="0.15">
      <c r="A34" s="60" t="s">
        <v>272</v>
      </c>
      <c r="B34" s="61">
        <v>4025</v>
      </c>
      <c r="C34" s="110">
        <v>2407326</v>
      </c>
      <c r="D34" s="122"/>
      <c r="E34" s="61">
        <v>3515</v>
      </c>
      <c r="F34" s="110">
        <v>2010454</v>
      </c>
      <c r="G34" s="122"/>
      <c r="H34" s="61">
        <v>321</v>
      </c>
      <c r="I34" s="110">
        <v>288724</v>
      </c>
      <c r="J34" s="122"/>
      <c r="K34" s="61">
        <v>91</v>
      </c>
      <c r="L34" s="110">
        <v>69247</v>
      </c>
      <c r="M34" s="122"/>
      <c r="N34" s="61">
        <v>17</v>
      </c>
      <c r="O34" s="110">
        <v>8553</v>
      </c>
      <c r="P34" s="122"/>
      <c r="Q34" s="61">
        <v>81</v>
      </c>
      <c r="R34" s="110">
        <v>30348</v>
      </c>
      <c r="S34" s="111"/>
      <c r="T34" s="393"/>
      <c r="U34" s="7"/>
    </row>
    <row r="35" spans="1:21" ht="19.5" hidden="1" customHeight="1" outlineLevel="1" x14ac:dyDescent="0.15">
      <c r="A35" s="71" t="s">
        <v>466</v>
      </c>
      <c r="B35" s="68">
        <v>4194</v>
      </c>
      <c r="C35" s="102">
        <v>2592382</v>
      </c>
      <c r="D35" s="120"/>
      <c r="E35" s="68">
        <v>3703</v>
      </c>
      <c r="F35" s="102">
        <v>2198843</v>
      </c>
      <c r="G35" s="120"/>
      <c r="H35" s="68">
        <v>319</v>
      </c>
      <c r="I35" s="102">
        <v>290351</v>
      </c>
      <c r="J35" s="120"/>
      <c r="K35" s="68">
        <v>83</v>
      </c>
      <c r="L35" s="102">
        <v>66842</v>
      </c>
      <c r="M35" s="120"/>
      <c r="N35" s="68">
        <v>19</v>
      </c>
      <c r="O35" s="102">
        <v>9659</v>
      </c>
      <c r="P35" s="120"/>
      <c r="Q35" s="68">
        <v>70</v>
      </c>
      <c r="R35" s="102">
        <v>26687</v>
      </c>
      <c r="S35" s="103"/>
      <c r="T35" s="393"/>
      <c r="U35" s="10"/>
    </row>
    <row r="36" spans="1:21" ht="19.5" hidden="1" customHeight="1" outlineLevel="1" x14ac:dyDescent="0.15">
      <c r="A36" s="71" t="s">
        <v>357</v>
      </c>
      <c r="B36" s="68">
        <v>4397</v>
      </c>
      <c r="C36" s="102">
        <v>2787667</v>
      </c>
      <c r="D36" s="120"/>
      <c r="E36" s="68">
        <v>3888</v>
      </c>
      <c r="F36" s="102">
        <v>2370105</v>
      </c>
      <c r="G36" s="120"/>
      <c r="H36" s="68">
        <v>338</v>
      </c>
      <c r="I36" s="102">
        <v>310092</v>
      </c>
      <c r="J36" s="120"/>
      <c r="K36" s="68">
        <v>92</v>
      </c>
      <c r="L36" s="102">
        <v>74486</v>
      </c>
      <c r="M36" s="120"/>
      <c r="N36" s="68">
        <v>21</v>
      </c>
      <c r="O36" s="102">
        <v>10661</v>
      </c>
      <c r="P36" s="120"/>
      <c r="Q36" s="68">
        <v>58</v>
      </c>
      <c r="R36" s="102">
        <v>22323</v>
      </c>
      <c r="S36" s="103"/>
      <c r="T36" s="393"/>
      <c r="U36" s="10"/>
    </row>
    <row r="37" spans="1:21" ht="19.5" hidden="1" customHeight="1" outlineLevel="1" x14ac:dyDescent="0.15">
      <c r="A37" s="71" t="s">
        <v>358</v>
      </c>
      <c r="B37" s="68">
        <v>4630</v>
      </c>
      <c r="C37" s="102">
        <v>2988927</v>
      </c>
      <c r="D37" s="120"/>
      <c r="E37" s="68">
        <v>4129</v>
      </c>
      <c r="F37" s="102">
        <v>2572640</v>
      </c>
      <c r="G37" s="120"/>
      <c r="H37" s="68">
        <v>347</v>
      </c>
      <c r="I37" s="102">
        <v>317853</v>
      </c>
      <c r="J37" s="120"/>
      <c r="K37" s="68">
        <v>86</v>
      </c>
      <c r="L37" s="102">
        <v>70299</v>
      </c>
      <c r="M37" s="120"/>
      <c r="N37" s="68">
        <v>20</v>
      </c>
      <c r="O37" s="102">
        <v>9943</v>
      </c>
      <c r="P37" s="120"/>
      <c r="Q37" s="68">
        <v>48</v>
      </c>
      <c r="R37" s="102">
        <v>18192</v>
      </c>
      <c r="S37" s="103"/>
      <c r="T37" s="393"/>
      <c r="U37" s="10"/>
    </row>
    <row r="38" spans="1:21" ht="19.5" hidden="1" customHeight="1" outlineLevel="1" x14ac:dyDescent="0.15">
      <c r="A38" s="72" t="s">
        <v>359</v>
      </c>
      <c r="B38" s="54">
        <v>4835</v>
      </c>
      <c r="C38" s="106">
        <v>3152187</v>
      </c>
      <c r="D38" s="123"/>
      <c r="E38" s="54">
        <v>4330</v>
      </c>
      <c r="F38" s="106">
        <v>2732371</v>
      </c>
      <c r="G38" s="123"/>
      <c r="H38" s="54">
        <v>360</v>
      </c>
      <c r="I38" s="106">
        <v>327936</v>
      </c>
      <c r="J38" s="123"/>
      <c r="K38" s="54">
        <v>75</v>
      </c>
      <c r="L38" s="106">
        <v>62202</v>
      </c>
      <c r="M38" s="123"/>
      <c r="N38" s="54">
        <v>27</v>
      </c>
      <c r="O38" s="106">
        <v>13356</v>
      </c>
      <c r="P38" s="123"/>
      <c r="Q38" s="54">
        <v>43</v>
      </c>
      <c r="R38" s="106">
        <v>16322</v>
      </c>
      <c r="S38" s="107"/>
      <c r="T38" s="393"/>
      <c r="U38" s="7"/>
    </row>
    <row r="39" spans="1:21" ht="15" hidden="1" customHeight="1" outlineLevel="1" x14ac:dyDescent="0.15">
      <c r="A39" s="60" t="s">
        <v>372</v>
      </c>
      <c r="B39" s="61">
        <f t="shared" ref="B39:C41" si="0">SUM(E39,H39,K39,N39,Q39)</f>
        <v>5070</v>
      </c>
      <c r="C39" s="110">
        <f t="shared" si="0"/>
        <v>3343246</v>
      </c>
      <c r="D39" s="122"/>
      <c r="E39" s="61">
        <v>4575</v>
      </c>
      <c r="F39" s="110">
        <v>2928218</v>
      </c>
      <c r="G39" s="122"/>
      <c r="H39" s="61">
        <v>372</v>
      </c>
      <c r="I39" s="110">
        <v>336101</v>
      </c>
      <c r="J39" s="122"/>
      <c r="K39" s="61">
        <v>67</v>
      </c>
      <c r="L39" s="110">
        <v>54721</v>
      </c>
      <c r="M39" s="122"/>
      <c r="N39" s="61">
        <v>26</v>
      </c>
      <c r="O39" s="110">
        <v>12800</v>
      </c>
      <c r="P39" s="122"/>
      <c r="Q39" s="61">
        <v>30</v>
      </c>
      <c r="R39" s="110">
        <v>11406</v>
      </c>
      <c r="S39" s="111"/>
      <c r="T39" s="393"/>
      <c r="U39" s="7"/>
    </row>
    <row r="40" spans="1:21" ht="19.5" hidden="1" customHeight="1" outlineLevel="1" x14ac:dyDescent="0.15">
      <c r="A40" s="71" t="s">
        <v>360</v>
      </c>
      <c r="B40" s="68">
        <f t="shared" si="0"/>
        <v>5256</v>
      </c>
      <c r="C40" s="102">
        <f t="shared" si="0"/>
        <v>3472555</v>
      </c>
      <c r="D40" s="120"/>
      <c r="E40" s="68">
        <v>4729</v>
      </c>
      <c r="F40" s="102">
        <v>3028561</v>
      </c>
      <c r="G40" s="120"/>
      <c r="H40" s="68">
        <v>418</v>
      </c>
      <c r="I40" s="102">
        <v>374340</v>
      </c>
      <c r="J40" s="120"/>
      <c r="K40" s="68">
        <v>68</v>
      </c>
      <c r="L40" s="102">
        <v>52375</v>
      </c>
      <c r="M40" s="120"/>
      <c r="N40" s="68">
        <v>21</v>
      </c>
      <c r="O40" s="102">
        <v>10015</v>
      </c>
      <c r="P40" s="120"/>
      <c r="Q40" s="68">
        <v>20</v>
      </c>
      <c r="R40" s="102">
        <v>7264</v>
      </c>
      <c r="S40" s="103"/>
      <c r="T40" s="393"/>
      <c r="U40" s="7"/>
    </row>
    <row r="41" spans="1:21" ht="19.5" hidden="1" customHeight="1" outlineLevel="1" x14ac:dyDescent="0.15">
      <c r="A41" s="71" t="s">
        <v>361</v>
      </c>
      <c r="B41" s="68">
        <f t="shared" si="0"/>
        <v>5462</v>
      </c>
      <c r="C41" s="102">
        <f t="shared" si="0"/>
        <v>3644971</v>
      </c>
      <c r="D41" s="120"/>
      <c r="E41" s="68">
        <v>4883</v>
      </c>
      <c r="F41" s="102">
        <v>3149455</v>
      </c>
      <c r="G41" s="120"/>
      <c r="H41" s="68">
        <v>466</v>
      </c>
      <c r="I41" s="102">
        <v>420286</v>
      </c>
      <c r="J41" s="120"/>
      <c r="K41" s="68">
        <v>78</v>
      </c>
      <c r="L41" s="102">
        <v>60167</v>
      </c>
      <c r="M41" s="120"/>
      <c r="N41" s="68">
        <v>21</v>
      </c>
      <c r="O41" s="102">
        <v>9984</v>
      </c>
      <c r="P41" s="120"/>
      <c r="Q41" s="68">
        <v>14</v>
      </c>
      <c r="R41" s="102">
        <v>5079</v>
      </c>
      <c r="S41" s="103"/>
      <c r="T41" s="393"/>
      <c r="U41" s="7"/>
    </row>
    <row r="42" spans="1:21" ht="19.5" hidden="1" customHeight="1" outlineLevel="1" x14ac:dyDescent="0.15">
      <c r="A42" s="71" t="s">
        <v>362</v>
      </c>
      <c r="B42" s="68">
        <f>SUM(E42,H42,K42,N42,Q42)</f>
        <v>5655</v>
      </c>
      <c r="C42" s="102">
        <v>3812909</v>
      </c>
      <c r="D42" s="120"/>
      <c r="E42" s="68">
        <v>5045</v>
      </c>
      <c r="F42" s="102">
        <v>3286591</v>
      </c>
      <c r="G42" s="120"/>
      <c r="H42" s="68">
        <v>497</v>
      </c>
      <c r="I42" s="102">
        <v>449026</v>
      </c>
      <c r="J42" s="120"/>
      <c r="K42" s="68">
        <v>80</v>
      </c>
      <c r="L42" s="102">
        <v>62627</v>
      </c>
      <c r="M42" s="120"/>
      <c r="N42" s="68">
        <v>23</v>
      </c>
      <c r="O42" s="102">
        <v>10594</v>
      </c>
      <c r="P42" s="120"/>
      <c r="Q42" s="68">
        <v>10</v>
      </c>
      <c r="R42" s="102">
        <v>4071</v>
      </c>
      <c r="S42" s="103"/>
      <c r="T42" s="393"/>
      <c r="U42" s="9"/>
    </row>
    <row r="43" spans="1:21" ht="19.5" hidden="1" customHeight="1" outlineLevel="1" x14ac:dyDescent="0.15">
      <c r="A43" s="72" t="s">
        <v>363</v>
      </c>
      <c r="B43" s="54">
        <f>SUM(E43,H43,K43,N43,Q43)</f>
        <v>5850</v>
      </c>
      <c r="C43" s="106">
        <f>SUM(F43,I43,L43,O43,R43)</f>
        <v>3964594</v>
      </c>
      <c r="D43" s="123"/>
      <c r="E43" s="54">
        <v>5217</v>
      </c>
      <c r="F43" s="106">
        <v>3416246</v>
      </c>
      <c r="G43" s="123"/>
      <c r="H43" s="54">
        <v>521</v>
      </c>
      <c r="I43" s="106">
        <v>469956</v>
      </c>
      <c r="J43" s="123"/>
      <c r="K43" s="54">
        <v>81</v>
      </c>
      <c r="L43" s="106">
        <v>64661</v>
      </c>
      <c r="M43" s="123"/>
      <c r="N43" s="54">
        <v>23</v>
      </c>
      <c r="O43" s="106">
        <v>10485</v>
      </c>
      <c r="P43" s="123"/>
      <c r="Q43" s="54">
        <v>8</v>
      </c>
      <c r="R43" s="106">
        <v>3246</v>
      </c>
      <c r="S43" s="107"/>
      <c r="T43" s="393"/>
      <c r="U43" s="7"/>
    </row>
    <row r="44" spans="1:21" ht="19.5" customHeight="1" collapsed="1" x14ac:dyDescent="0.15">
      <c r="A44" s="60" t="s">
        <v>385</v>
      </c>
      <c r="B44" s="61">
        <v>5962</v>
      </c>
      <c r="C44" s="110">
        <v>4060032</v>
      </c>
      <c r="D44" s="122"/>
      <c r="E44" s="61">
        <v>5345</v>
      </c>
      <c r="F44" s="110">
        <v>3525067</v>
      </c>
      <c r="G44" s="122"/>
      <c r="H44" s="61">
        <v>516</v>
      </c>
      <c r="I44" s="110">
        <v>464943</v>
      </c>
      <c r="J44" s="122"/>
      <c r="K44" s="61">
        <v>74</v>
      </c>
      <c r="L44" s="110">
        <v>58997</v>
      </c>
      <c r="M44" s="122"/>
      <c r="N44" s="61">
        <v>21</v>
      </c>
      <c r="O44" s="110">
        <v>9402</v>
      </c>
      <c r="P44" s="122"/>
      <c r="Q44" s="61">
        <v>6</v>
      </c>
      <c r="R44" s="110">
        <v>1623</v>
      </c>
      <c r="S44" s="111"/>
      <c r="T44" s="393"/>
      <c r="U44" s="7"/>
    </row>
    <row r="45" spans="1:21" ht="19.5" customHeight="1" x14ac:dyDescent="0.15">
      <c r="A45" s="71" t="s">
        <v>364</v>
      </c>
      <c r="B45" s="68">
        <v>6061</v>
      </c>
      <c r="C45" s="102">
        <v>4151322</v>
      </c>
      <c r="D45" s="120"/>
      <c r="E45" s="68">
        <v>5470</v>
      </c>
      <c r="F45" s="102">
        <v>3635734</v>
      </c>
      <c r="G45" s="120"/>
      <c r="H45" s="68">
        <v>509</v>
      </c>
      <c r="I45" s="102">
        <v>457877</v>
      </c>
      <c r="J45" s="120"/>
      <c r="K45" s="68">
        <v>62</v>
      </c>
      <c r="L45" s="102">
        <v>49025</v>
      </c>
      <c r="M45" s="120"/>
      <c r="N45" s="68">
        <v>16</v>
      </c>
      <c r="O45" s="102">
        <v>7244</v>
      </c>
      <c r="P45" s="120"/>
      <c r="Q45" s="68">
        <v>4</v>
      </c>
      <c r="R45" s="102">
        <v>1442</v>
      </c>
      <c r="S45" s="103"/>
      <c r="T45" s="393"/>
      <c r="U45" s="7"/>
    </row>
    <row r="46" spans="1:21" ht="19.5" customHeight="1" x14ac:dyDescent="0.15">
      <c r="A46" s="71" t="s">
        <v>365</v>
      </c>
      <c r="B46" s="68">
        <v>6164</v>
      </c>
      <c r="C46" s="102">
        <v>4246290</v>
      </c>
      <c r="D46" s="120"/>
      <c r="E46" s="68">
        <v>5556</v>
      </c>
      <c r="F46" s="102">
        <v>3717399</v>
      </c>
      <c r="G46" s="120"/>
      <c r="H46" s="68">
        <v>528</v>
      </c>
      <c r="I46" s="102">
        <v>473521</v>
      </c>
      <c r="J46" s="120"/>
      <c r="K46" s="68">
        <v>61</v>
      </c>
      <c r="L46" s="102">
        <v>47332</v>
      </c>
      <c r="M46" s="120"/>
      <c r="N46" s="68">
        <v>16</v>
      </c>
      <c r="O46" s="102">
        <v>7226</v>
      </c>
      <c r="P46" s="120"/>
      <c r="Q46" s="68">
        <v>3</v>
      </c>
      <c r="R46" s="102">
        <v>812</v>
      </c>
      <c r="S46" s="103"/>
      <c r="T46" s="393"/>
      <c r="U46" s="7"/>
    </row>
    <row r="47" spans="1:21" ht="19.5" customHeight="1" x14ac:dyDescent="0.15">
      <c r="A47" s="71" t="s">
        <v>366</v>
      </c>
      <c r="B47" s="68">
        <v>6252</v>
      </c>
      <c r="C47" s="102">
        <v>4327508</v>
      </c>
      <c r="D47" s="120"/>
      <c r="E47" s="68">
        <v>5644</v>
      </c>
      <c r="F47" s="102">
        <v>3799799</v>
      </c>
      <c r="G47" s="120"/>
      <c r="H47" s="68">
        <v>530</v>
      </c>
      <c r="I47" s="102">
        <v>473174</v>
      </c>
      <c r="J47" s="120"/>
      <c r="K47" s="68">
        <v>59</v>
      </c>
      <c r="L47" s="102">
        <v>46497</v>
      </c>
      <c r="M47" s="120"/>
      <c r="N47" s="68">
        <v>16</v>
      </c>
      <c r="O47" s="102">
        <v>7226</v>
      </c>
      <c r="P47" s="120"/>
      <c r="Q47" s="68">
        <v>3</v>
      </c>
      <c r="R47" s="102">
        <v>812</v>
      </c>
      <c r="S47" s="103"/>
      <c r="T47" s="393"/>
      <c r="U47" s="9"/>
    </row>
    <row r="48" spans="1:21" ht="19.5" customHeight="1" x14ac:dyDescent="0.15">
      <c r="A48" s="71" t="s">
        <v>367</v>
      </c>
      <c r="B48" s="68">
        <v>6392</v>
      </c>
      <c r="C48" s="102">
        <v>4424881</v>
      </c>
      <c r="D48" s="120"/>
      <c r="E48" s="68">
        <v>5778</v>
      </c>
      <c r="F48" s="102">
        <v>3900256</v>
      </c>
      <c r="G48" s="120"/>
      <c r="H48" s="68">
        <v>530</v>
      </c>
      <c r="I48" s="102">
        <v>470925</v>
      </c>
      <c r="J48" s="120"/>
      <c r="K48" s="68">
        <v>66</v>
      </c>
      <c r="L48" s="102">
        <v>46323</v>
      </c>
      <c r="M48" s="120"/>
      <c r="N48" s="68">
        <v>16</v>
      </c>
      <c r="O48" s="102">
        <v>6973</v>
      </c>
      <c r="P48" s="120"/>
      <c r="Q48" s="68">
        <v>2</v>
      </c>
      <c r="R48" s="102">
        <v>404</v>
      </c>
      <c r="S48" s="103"/>
      <c r="T48" s="393"/>
      <c r="U48" s="9"/>
    </row>
    <row r="49" spans="1:21" ht="19.5" customHeight="1" x14ac:dyDescent="0.15">
      <c r="A49" s="71" t="s">
        <v>379</v>
      </c>
      <c r="B49" s="68">
        <v>6554</v>
      </c>
      <c r="C49" s="102">
        <v>4542912</v>
      </c>
      <c r="D49" s="120"/>
      <c r="E49" s="68">
        <v>5950</v>
      </c>
      <c r="F49" s="102">
        <v>4026639</v>
      </c>
      <c r="G49" s="120"/>
      <c r="H49" s="68">
        <v>534</v>
      </c>
      <c r="I49" s="102">
        <v>471776</v>
      </c>
      <c r="J49" s="120"/>
      <c r="K49" s="68">
        <v>54</v>
      </c>
      <c r="L49" s="102">
        <v>37990</v>
      </c>
      <c r="M49" s="120"/>
      <c r="N49" s="68">
        <v>15</v>
      </c>
      <c r="O49" s="102">
        <v>6507</v>
      </c>
      <c r="P49" s="120"/>
      <c r="Q49" s="68">
        <v>1</v>
      </c>
      <c r="R49" s="102">
        <v>0</v>
      </c>
      <c r="S49" s="103"/>
      <c r="T49" s="393"/>
      <c r="U49" s="9"/>
    </row>
    <row r="50" spans="1:21" ht="19.5" customHeight="1" x14ac:dyDescent="0.15">
      <c r="A50" s="71" t="s">
        <v>380</v>
      </c>
      <c r="B50" s="68">
        <v>6726</v>
      </c>
      <c r="C50" s="102">
        <v>4683197</v>
      </c>
      <c r="D50" s="120"/>
      <c r="E50" s="68">
        <v>6117</v>
      </c>
      <c r="F50" s="102">
        <v>4163050</v>
      </c>
      <c r="G50" s="120"/>
      <c r="H50" s="68">
        <v>538</v>
      </c>
      <c r="I50" s="102">
        <v>475183</v>
      </c>
      <c r="J50" s="120"/>
      <c r="K50" s="68">
        <v>55</v>
      </c>
      <c r="L50" s="102">
        <v>38258</v>
      </c>
      <c r="M50" s="120"/>
      <c r="N50" s="68">
        <v>15</v>
      </c>
      <c r="O50" s="102">
        <v>6706</v>
      </c>
      <c r="P50" s="120"/>
      <c r="Q50" s="68">
        <v>1</v>
      </c>
      <c r="R50" s="102">
        <v>0</v>
      </c>
      <c r="S50" s="103"/>
      <c r="T50" s="393"/>
      <c r="U50" s="9"/>
    </row>
    <row r="51" spans="1:21" ht="19.5" customHeight="1" x14ac:dyDescent="0.15">
      <c r="A51" s="71" t="s">
        <v>381</v>
      </c>
      <c r="B51" s="68">
        <v>6866</v>
      </c>
      <c r="C51" s="102">
        <v>4722613</v>
      </c>
      <c r="D51" s="120"/>
      <c r="E51" s="68">
        <v>6264</v>
      </c>
      <c r="F51" s="102">
        <v>4216706</v>
      </c>
      <c r="G51" s="120"/>
      <c r="H51" s="68">
        <v>541</v>
      </c>
      <c r="I51" s="102">
        <v>468707</v>
      </c>
      <c r="J51" s="120"/>
      <c r="K51" s="68">
        <v>46</v>
      </c>
      <c r="L51" s="102">
        <v>30722</v>
      </c>
      <c r="M51" s="120"/>
      <c r="N51" s="68">
        <v>14</v>
      </c>
      <c r="O51" s="102">
        <v>6478</v>
      </c>
      <c r="P51" s="120"/>
      <c r="Q51" s="68">
        <v>1</v>
      </c>
      <c r="R51" s="102">
        <v>0</v>
      </c>
      <c r="S51" s="103"/>
      <c r="T51" s="393"/>
      <c r="U51" s="9"/>
    </row>
    <row r="52" spans="1:21" ht="19.5" customHeight="1" x14ac:dyDescent="0.15">
      <c r="A52" s="71" t="s">
        <v>467</v>
      </c>
      <c r="B52" s="68">
        <v>6955</v>
      </c>
      <c r="C52" s="102">
        <v>4847420</v>
      </c>
      <c r="D52" s="120"/>
      <c r="E52" s="68">
        <v>6375</v>
      </c>
      <c r="F52" s="102">
        <v>4353779</v>
      </c>
      <c r="G52" s="120"/>
      <c r="H52" s="68">
        <v>526</v>
      </c>
      <c r="I52" s="102">
        <v>459507</v>
      </c>
      <c r="J52" s="120"/>
      <c r="K52" s="68">
        <v>41</v>
      </c>
      <c r="L52" s="102">
        <v>28187</v>
      </c>
      <c r="M52" s="120"/>
      <c r="N52" s="68">
        <v>13</v>
      </c>
      <c r="O52" s="102">
        <v>5947</v>
      </c>
      <c r="P52" s="120"/>
      <c r="Q52" s="68">
        <v>0</v>
      </c>
      <c r="R52" s="102">
        <v>0</v>
      </c>
      <c r="S52" s="103"/>
      <c r="T52" s="393"/>
      <c r="U52" s="9"/>
    </row>
    <row r="53" spans="1:21" ht="19.5" customHeight="1" x14ac:dyDescent="0.15">
      <c r="A53" s="71" t="s">
        <v>468</v>
      </c>
      <c r="B53" s="68">
        <v>7078</v>
      </c>
      <c r="C53" s="102">
        <v>4951846</v>
      </c>
      <c r="D53" s="120"/>
      <c r="E53" s="68">
        <v>6493</v>
      </c>
      <c r="F53" s="102">
        <v>4450013</v>
      </c>
      <c r="G53" s="120"/>
      <c r="H53" s="68">
        <v>543</v>
      </c>
      <c r="I53" s="102">
        <v>473827</v>
      </c>
      <c r="J53" s="120"/>
      <c r="K53" s="68">
        <v>29</v>
      </c>
      <c r="L53" s="102">
        <v>22058</v>
      </c>
      <c r="M53" s="120"/>
      <c r="N53" s="68">
        <v>13</v>
      </c>
      <c r="O53" s="102">
        <v>5948</v>
      </c>
      <c r="P53" s="120"/>
      <c r="Q53" s="68">
        <v>0</v>
      </c>
      <c r="R53" s="102">
        <v>0</v>
      </c>
      <c r="S53" s="103"/>
      <c r="T53" s="393"/>
      <c r="U53" s="9"/>
    </row>
    <row r="54" spans="1:21" ht="19.5" customHeight="1" x14ac:dyDescent="0.15">
      <c r="A54" s="71" t="s">
        <v>423</v>
      </c>
      <c r="B54" s="68">
        <v>7199</v>
      </c>
      <c r="C54" s="102">
        <v>5029732</v>
      </c>
      <c r="D54" s="120"/>
      <c r="E54" s="68">
        <v>6611</v>
      </c>
      <c r="F54" s="102">
        <v>4529905</v>
      </c>
      <c r="G54" s="120"/>
      <c r="H54" s="68">
        <v>539</v>
      </c>
      <c r="I54" s="102">
        <v>469757</v>
      </c>
      <c r="J54" s="120"/>
      <c r="K54" s="68">
        <v>37</v>
      </c>
      <c r="L54" s="102">
        <v>24585</v>
      </c>
      <c r="M54" s="120"/>
      <c r="N54" s="68">
        <v>12</v>
      </c>
      <c r="O54" s="102">
        <v>5485</v>
      </c>
      <c r="P54" s="120"/>
      <c r="Q54" s="68">
        <v>0</v>
      </c>
      <c r="R54" s="102">
        <v>0</v>
      </c>
      <c r="S54" s="103"/>
      <c r="T54" s="393"/>
      <c r="U54" s="9"/>
    </row>
    <row r="55" spans="1:21" ht="19.5" customHeight="1" x14ac:dyDescent="0.15">
      <c r="A55" s="71" t="s">
        <v>424</v>
      </c>
      <c r="B55" s="68">
        <v>7197</v>
      </c>
      <c r="C55" s="102">
        <v>5042156</v>
      </c>
      <c r="D55" s="120"/>
      <c r="E55" s="68">
        <v>6631</v>
      </c>
      <c r="F55" s="102">
        <v>4559693</v>
      </c>
      <c r="G55" s="120"/>
      <c r="H55" s="68">
        <v>522</v>
      </c>
      <c r="I55" s="102">
        <v>453965</v>
      </c>
      <c r="J55" s="120"/>
      <c r="K55" s="68">
        <v>34</v>
      </c>
      <c r="L55" s="102">
        <v>23937</v>
      </c>
      <c r="M55" s="120"/>
      <c r="N55" s="68">
        <v>10</v>
      </c>
      <c r="O55" s="102">
        <v>4561</v>
      </c>
      <c r="P55" s="120"/>
      <c r="Q55" s="68">
        <v>0</v>
      </c>
      <c r="R55" s="102">
        <v>0</v>
      </c>
      <c r="S55" s="103"/>
      <c r="T55" s="393"/>
      <c r="U55" s="9"/>
    </row>
    <row r="56" spans="1:21" ht="19.5" customHeight="1" x14ac:dyDescent="0.15">
      <c r="A56" s="71" t="s">
        <v>425</v>
      </c>
      <c r="B56" s="68">
        <v>7259</v>
      </c>
      <c r="C56" s="102">
        <v>5110434</v>
      </c>
      <c r="D56" s="120"/>
      <c r="E56" s="68">
        <v>6677</v>
      </c>
      <c r="F56" s="102">
        <v>4615090</v>
      </c>
      <c r="G56" s="120"/>
      <c r="H56" s="68">
        <v>530</v>
      </c>
      <c r="I56" s="102">
        <v>461179</v>
      </c>
      <c r="J56" s="120"/>
      <c r="K56" s="68">
        <v>43</v>
      </c>
      <c r="L56" s="102">
        <v>30031</v>
      </c>
      <c r="M56" s="120"/>
      <c r="N56" s="68">
        <v>9</v>
      </c>
      <c r="O56" s="102">
        <v>4154</v>
      </c>
      <c r="P56" s="120"/>
      <c r="Q56" s="68">
        <v>0</v>
      </c>
      <c r="R56" s="102">
        <v>0</v>
      </c>
      <c r="S56" s="103"/>
      <c r="T56" s="393"/>
      <c r="U56" s="9"/>
    </row>
    <row r="57" spans="1:21" ht="19.5" customHeight="1" x14ac:dyDescent="0.15">
      <c r="A57" s="71" t="s">
        <v>389</v>
      </c>
      <c r="B57" s="68">
        <v>7233</v>
      </c>
      <c r="C57" s="102">
        <v>5118059</v>
      </c>
      <c r="D57" s="120"/>
      <c r="E57" s="68">
        <v>6656</v>
      </c>
      <c r="F57" s="102">
        <v>4624016</v>
      </c>
      <c r="G57" s="120"/>
      <c r="H57" s="68">
        <v>525</v>
      </c>
      <c r="I57" s="102">
        <v>458138</v>
      </c>
      <c r="J57" s="120"/>
      <c r="K57" s="68">
        <v>43</v>
      </c>
      <c r="L57" s="102">
        <v>31911</v>
      </c>
      <c r="M57" s="120"/>
      <c r="N57" s="68">
        <v>9</v>
      </c>
      <c r="O57" s="102">
        <v>3994</v>
      </c>
      <c r="P57" s="120"/>
      <c r="Q57" s="68">
        <v>0</v>
      </c>
      <c r="R57" s="102">
        <v>0</v>
      </c>
      <c r="S57" s="103"/>
      <c r="T57" s="393"/>
      <c r="U57" s="9"/>
    </row>
    <row r="58" spans="1:21" ht="19.5" customHeight="1" x14ac:dyDescent="0.15">
      <c r="A58" s="71" t="s">
        <v>469</v>
      </c>
      <c r="B58" s="68">
        <v>7196</v>
      </c>
      <c r="C58" s="102">
        <v>5095005</v>
      </c>
      <c r="D58" s="120"/>
      <c r="E58" s="68">
        <v>6629</v>
      </c>
      <c r="F58" s="102">
        <v>4610321</v>
      </c>
      <c r="G58" s="120"/>
      <c r="H58" s="68">
        <v>518</v>
      </c>
      <c r="I58" s="102">
        <v>450133</v>
      </c>
      <c r="J58" s="120"/>
      <c r="K58" s="68">
        <v>41</v>
      </c>
      <c r="L58" s="102">
        <v>31280</v>
      </c>
      <c r="M58" s="120"/>
      <c r="N58" s="68">
        <v>8</v>
      </c>
      <c r="O58" s="102">
        <v>3271</v>
      </c>
      <c r="P58" s="120"/>
      <c r="Q58" s="68">
        <v>0</v>
      </c>
      <c r="R58" s="102">
        <v>0</v>
      </c>
      <c r="S58" s="103"/>
      <c r="T58" s="393"/>
      <c r="U58" s="9"/>
    </row>
    <row r="59" spans="1:21" ht="19.5" customHeight="1" thickBot="1" x14ac:dyDescent="0.2">
      <c r="A59" s="51" t="s">
        <v>426</v>
      </c>
      <c r="B59" s="15">
        <v>7120</v>
      </c>
      <c r="C59" s="124">
        <v>5036240</v>
      </c>
      <c r="D59" s="398"/>
      <c r="E59" s="15">
        <v>6572</v>
      </c>
      <c r="F59" s="124">
        <v>4569042</v>
      </c>
      <c r="G59" s="398"/>
      <c r="H59" s="15">
        <v>501</v>
      </c>
      <c r="I59" s="124">
        <v>433928</v>
      </c>
      <c r="J59" s="398"/>
      <c r="K59" s="15">
        <v>38</v>
      </c>
      <c r="L59" s="124">
        <v>29571</v>
      </c>
      <c r="M59" s="398"/>
      <c r="N59" s="15">
        <v>9</v>
      </c>
      <c r="O59" s="124">
        <v>3698</v>
      </c>
      <c r="P59" s="398"/>
      <c r="Q59" s="15">
        <v>0</v>
      </c>
      <c r="R59" s="124">
        <v>0</v>
      </c>
      <c r="S59" s="125"/>
      <c r="T59" s="393"/>
      <c r="U59" s="7"/>
    </row>
    <row r="60" spans="1:21" ht="18.75" customHeight="1" x14ac:dyDescent="0.15">
      <c r="A60" s="150"/>
      <c r="B60" s="150"/>
      <c r="C60" s="150"/>
      <c r="D60" s="150"/>
      <c r="E60" s="150"/>
      <c r="F60" s="150"/>
      <c r="G60" s="150"/>
      <c r="H60" s="285"/>
      <c r="I60" s="285"/>
      <c r="J60" s="285"/>
      <c r="K60" s="285"/>
      <c r="L60" s="285"/>
      <c r="M60" s="285"/>
      <c r="S60" s="285" t="s">
        <v>436</v>
      </c>
    </row>
    <row r="61" spans="1:21" s="11" customFormat="1" ht="22.5" customHeight="1" x14ac:dyDescent="0.15">
      <c r="A61" s="399" t="s">
        <v>689</v>
      </c>
      <c r="B61" s="400"/>
      <c r="C61" s="400"/>
      <c r="D61" s="400"/>
      <c r="E61" s="400"/>
      <c r="F61" s="400"/>
      <c r="G61" s="400"/>
      <c r="H61" s="401"/>
      <c r="I61" s="401"/>
      <c r="J61" s="401"/>
      <c r="K61" s="401"/>
      <c r="L61" s="402"/>
      <c r="M61" s="402"/>
      <c r="N61" s="402"/>
      <c r="O61" s="402"/>
      <c r="P61" s="402"/>
      <c r="Q61" s="402"/>
      <c r="R61" s="402"/>
      <c r="S61" s="402"/>
      <c r="T61" s="402"/>
    </row>
    <row r="62" spans="1:21" s="11" customFormat="1" ht="22.5" customHeight="1" thickBot="1" x14ac:dyDescent="0.2">
      <c r="A62" s="401"/>
      <c r="B62" s="401"/>
      <c r="C62" s="401"/>
      <c r="D62" s="401"/>
      <c r="E62" s="401"/>
      <c r="F62" s="401"/>
      <c r="G62" s="401"/>
      <c r="H62" s="401"/>
      <c r="I62" s="401"/>
      <c r="J62" s="401"/>
      <c r="K62" s="401"/>
      <c r="L62" s="402"/>
      <c r="M62" s="402"/>
      <c r="N62" s="402"/>
      <c r="O62" s="402"/>
      <c r="P62" s="402"/>
      <c r="Q62" s="402"/>
      <c r="R62" s="402"/>
      <c r="S62" s="402"/>
      <c r="T62" s="402"/>
    </row>
    <row r="63" spans="1:21" s="11" customFormat="1" ht="14.25" customHeight="1" x14ac:dyDescent="0.15">
      <c r="A63" s="403" t="s">
        <v>263</v>
      </c>
      <c r="B63" s="404" t="s">
        <v>246</v>
      </c>
      <c r="C63" s="404"/>
      <c r="D63" s="404"/>
      <c r="E63" s="404"/>
      <c r="F63" s="404"/>
      <c r="G63" s="404" t="s">
        <v>247</v>
      </c>
      <c r="H63" s="404"/>
      <c r="I63" s="404"/>
      <c r="J63" s="404"/>
      <c r="K63" s="404"/>
      <c r="L63" s="405" t="s">
        <v>248</v>
      </c>
      <c r="M63" s="404" t="s">
        <v>249</v>
      </c>
      <c r="N63" s="404" t="s">
        <v>262</v>
      </c>
      <c r="O63" s="404"/>
      <c r="P63" s="404"/>
      <c r="Q63" s="405" t="s">
        <v>259</v>
      </c>
      <c r="R63" s="404" t="s">
        <v>250</v>
      </c>
      <c r="S63" s="405" t="s">
        <v>260</v>
      </c>
      <c r="T63" s="406" t="s">
        <v>368</v>
      </c>
    </row>
    <row r="64" spans="1:21" s="11" customFormat="1" ht="13.5" customHeight="1" x14ac:dyDescent="0.15">
      <c r="A64" s="407"/>
      <c r="B64" s="408" t="s">
        <v>251</v>
      </c>
      <c r="C64" s="408" t="s">
        <v>252</v>
      </c>
      <c r="D64" s="408" t="s">
        <v>253</v>
      </c>
      <c r="E64" s="408" t="s">
        <v>254</v>
      </c>
      <c r="F64" s="408" t="s">
        <v>255</v>
      </c>
      <c r="G64" s="408" t="s">
        <v>251</v>
      </c>
      <c r="H64" s="408" t="s">
        <v>252</v>
      </c>
      <c r="I64" s="408" t="s">
        <v>253</v>
      </c>
      <c r="J64" s="408" t="s">
        <v>254</v>
      </c>
      <c r="K64" s="408" t="s">
        <v>255</v>
      </c>
      <c r="L64" s="409" t="s">
        <v>640</v>
      </c>
      <c r="M64" s="410"/>
      <c r="N64" s="411" t="s">
        <v>641</v>
      </c>
      <c r="O64" s="411" t="s">
        <v>642</v>
      </c>
      <c r="P64" s="408" t="s">
        <v>255</v>
      </c>
      <c r="Q64" s="409" t="s">
        <v>256</v>
      </c>
      <c r="R64" s="410"/>
      <c r="S64" s="409" t="s">
        <v>257</v>
      </c>
      <c r="T64" s="412"/>
    </row>
    <row r="65" spans="1:20" s="11" customFormat="1" ht="7.5" customHeight="1" x14ac:dyDescent="0.15">
      <c r="A65" s="413"/>
      <c r="B65" s="414" t="s">
        <v>258</v>
      </c>
      <c r="C65" s="415" t="s">
        <v>258</v>
      </c>
      <c r="D65" s="415" t="s">
        <v>258</v>
      </c>
      <c r="E65" s="415" t="s">
        <v>258</v>
      </c>
      <c r="F65" s="415" t="s">
        <v>258</v>
      </c>
      <c r="G65" s="415" t="s">
        <v>258</v>
      </c>
      <c r="H65" s="415" t="s">
        <v>258</v>
      </c>
      <c r="I65" s="415" t="s">
        <v>258</v>
      </c>
      <c r="J65" s="415" t="s">
        <v>258</v>
      </c>
      <c r="K65" s="415" t="s">
        <v>258</v>
      </c>
      <c r="L65" s="415" t="s">
        <v>258</v>
      </c>
      <c r="M65" s="415" t="s">
        <v>258</v>
      </c>
      <c r="N65" s="415" t="s">
        <v>258</v>
      </c>
      <c r="O65" s="415" t="s">
        <v>258</v>
      </c>
      <c r="P65" s="415" t="s">
        <v>258</v>
      </c>
      <c r="Q65" s="415" t="s">
        <v>258</v>
      </c>
      <c r="R65" s="415" t="s">
        <v>258</v>
      </c>
      <c r="S65" s="415" t="s">
        <v>258</v>
      </c>
      <c r="T65" s="416" t="s">
        <v>258</v>
      </c>
    </row>
    <row r="66" spans="1:20" s="11" customFormat="1" ht="15" hidden="1" customHeight="1" outlineLevel="1" x14ac:dyDescent="0.15">
      <c r="A66" s="60" t="s">
        <v>643</v>
      </c>
      <c r="B66" s="417">
        <v>1734</v>
      </c>
      <c r="C66" s="417">
        <v>4750</v>
      </c>
      <c r="D66" s="417">
        <v>259</v>
      </c>
      <c r="E66" s="417">
        <v>511</v>
      </c>
      <c r="F66" s="417">
        <v>7254</v>
      </c>
      <c r="G66" s="417">
        <v>1145</v>
      </c>
      <c r="H66" s="417">
        <v>3994</v>
      </c>
      <c r="I66" s="417">
        <v>220</v>
      </c>
      <c r="J66" s="417">
        <v>474</v>
      </c>
      <c r="K66" s="417">
        <v>5833</v>
      </c>
      <c r="L66" s="417">
        <v>2718</v>
      </c>
      <c r="M66" s="417">
        <v>2242</v>
      </c>
      <c r="N66" s="417">
        <v>1380</v>
      </c>
      <c r="O66" s="417">
        <v>1820</v>
      </c>
      <c r="P66" s="417">
        <v>3200</v>
      </c>
      <c r="Q66" s="417">
        <v>332</v>
      </c>
      <c r="R66" s="417">
        <v>548</v>
      </c>
      <c r="S66" s="417">
        <v>602</v>
      </c>
      <c r="T66" s="418">
        <f>SUM(F66,K66,L66:M66,P66,Q66:S66)</f>
        <v>22729</v>
      </c>
    </row>
    <row r="67" spans="1:20" s="11" customFormat="1" ht="20.25" hidden="1" customHeight="1" outlineLevel="1" x14ac:dyDescent="0.15">
      <c r="A67" s="71" t="s">
        <v>644</v>
      </c>
      <c r="B67" s="91">
        <v>3306</v>
      </c>
      <c r="C67" s="91">
        <v>7757</v>
      </c>
      <c r="D67" s="91">
        <v>560</v>
      </c>
      <c r="E67" s="91">
        <v>2384</v>
      </c>
      <c r="F67" s="91">
        <v>14007</v>
      </c>
      <c r="G67" s="91">
        <v>2077</v>
      </c>
      <c r="H67" s="91">
        <v>6830</v>
      </c>
      <c r="I67" s="91">
        <v>581</v>
      </c>
      <c r="J67" s="91">
        <v>2787</v>
      </c>
      <c r="K67" s="91">
        <v>12275</v>
      </c>
      <c r="L67" s="91">
        <v>5783</v>
      </c>
      <c r="M67" s="91">
        <v>4891</v>
      </c>
      <c r="N67" s="91">
        <v>676</v>
      </c>
      <c r="O67" s="91">
        <v>2547</v>
      </c>
      <c r="P67" s="91">
        <v>3223</v>
      </c>
      <c r="Q67" s="91">
        <v>507</v>
      </c>
      <c r="R67" s="91">
        <v>972</v>
      </c>
      <c r="S67" s="91">
        <v>1026</v>
      </c>
      <c r="T67" s="74">
        <f t="shared" ref="T67:T84" si="1">SUM(F67,K67,L67:M67,P67,Q67:S67)</f>
        <v>42684</v>
      </c>
    </row>
    <row r="68" spans="1:20" s="11" customFormat="1" ht="20.25" hidden="1" customHeight="1" outlineLevel="1" x14ac:dyDescent="0.15">
      <c r="A68" s="71" t="s">
        <v>141</v>
      </c>
      <c r="B68" s="91">
        <v>8240</v>
      </c>
      <c r="C68" s="91">
        <v>10234</v>
      </c>
      <c r="D68" s="91">
        <v>575</v>
      </c>
      <c r="E68" s="91">
        <v>989</v>
      </c>
      <c r="F68" s="91">
        <v>20038</v>
      </c>
      <c r="G68" s="91">
        <v>5753</v>
      </c>
      <c r="H68" s="91">
        <v>16087</v>
      </c>
      <c r="I68" s="91">
        <v>166</v>
      </c>
      <c r="J68" s="91">
        <v>453</v>
      </c>
      <c r="K68" s="91">
        <v>22459</v>
      </c>
      <c r="L68" s="91">
        <v>7582</v>
      </c>
      <c r="M68" s="91">
        <v>4610</v>
      </c>
      <c r="N68" s="91">
        <v>2809</v>
      </c>
      <c r="O68" s="91">
        <v>2372</v>
      </c>
      <c r="P68" s="91">
        <v>5181</v>
      </c>
      <c r="Q68" s="91">
        <v>893</v>
      </c>
      <c r="R68" s="91">
        <v>1799</v>
      </c>
      <c r="S68" s="91">
        <v>950</v>
      </c>
      <c r="T68" s="74">
        <f t="shared" si="1"/>
        <v>63512</v>
      </c>
    </row>
    <row r="69" spans="1:20" s="11" customFormat="1" ht="20.25" hidden="1" customHeight="1" outlineLevel="1" x14ac:dyDescent="0.15">
      <c r="A69" s="71" t="s">
        <v>273</v>
      </c>
      <c r="B69" s="91">
        <v>6134</v>
      </c>
      <c r="C69" s="91">
        <v>9319</v>
      </c>
      <c r="D69" s="91">
        <v>466</v>
      </c>
      <c r="E69" s="91">
        <v>233</v>
      </c>
      <c r="F69" s="91">
        <v>16152</v>
      </c>
      <c r="G69" s="91">
        <v>5427</v>
      </c>
      <c r="H69" s="91">
        <v>17338</v>
      </c>
      <c r="I69" s="91" t="s">
        <v>645</v>
      </c>
      <c r="J69" s="91">
        <v>126</v>
      </c>
      <c r="K69" s="91">
        <v>22891</v>
      </c>
      <c r="L69" s="91">
        <v>7733</v>
      </c>
      <c r="M69" s="91">
        <v>4190</v>
      </c>
      <c r="N69" s="91">
        <v>2664</v>
      </c>
      <c r="O69" s="91">
        <v>2556</v>
      </c>
      <c r="P69" s="91">
        <v>5220</v>
      </c>
      <c r="Q69" s="91">
        <v>920</v>
      </c>
      <c r="R69" s="91">
        <v>1869</v>
      </c>
      <c r="S69" s="91">
        <v>1233</v>
      </c>
      <c r="T69" s="74">
        <f t="shared" si="1"/>
        <v>60208</v>
      </c>
    </row>
    <row r="70" spans="1:20" s="11" customFormat="1" ht="20.25" hidden="1" customHeight="1" outlineLevel="1" x14ac:dyDescent="0.15">
      <c r="A70" s="72" t="s">
        <v>646</v>
      </c>
      <c r="B70" s="75">
        <v>6661</v>
      </c>
      <c r="C70" s="75">
        <v>8580</v>
      </c>
      <c r="D70" s="75">
        <v>241</v>
      </c>
      <c r="E70" s="75">
        <v>173</v>
      </c>
      <c r="F70" s="75">
        <v>15655</v>
      </c>
      <c r="G70" s="75">
        <v>4159</v>
      </c>
      <c r="H70" s="75">
        <v>16543</v>
      </c>
      <c r="I70" s="75">
        <v>8</v>
      </c>
      <c r="J70" s="75">
        <v>111</v>
      </c>
      <c r="K70" s="75">
        <v>20821</v>
      </c>
      <c r="L70" s="75">
        <v>7996</v>
      </c>
      <c r="M70" s="75">
        <v>4554</v>
      </c>
      <c r="N70" s="75">
        <v>2976</v>
      </c>
      <c r="O70" s="75">
        <v>2496</v>
      </c>
      <c r="P70" s="75">
        <v>5472</v>
      </c>
      <c r="Q70" s="419">
        <v>2532</v>
      </c>
      <c r="R70" s="419"/>
      <c r="S70" s="75">
        <v>476</v>
      </c>
      <c r="T70" s="420">
        <f t="shared" si="1"/>
        <v>57506</v>
      </c>
    </row>
    <row r="71" spans="1:20" s="11" customFormat="1" ht="20.25" customHeight="1" collapsed="1" x14ac:dyDescent="0.15">
      <c r="A71" s="60" t="s">
        <v>427</v>
      </c>
      <c r="B71" s="417">
        <v>7239</v>
      </c>
      <c r="C71" s="417">
        <v>11060</v>
      </c>
      <c r="D71" s="417">
        <v>123</v>
      </c>
      <c r="E71" s="417">
        <v>703</v>
      </c>
      <c r="F71" s="417">
        <v>19125</v>
      </c>
      <c r="G71" s="417">
        <v>4256</v>
      </c>
      <c r="H71" s="417">
        <v>18196</v>
      </c>
      <c r="I71" s="417">
        <v>174</v>
      </c>
      <c r="J71" s="417">
        <v>339</v>
      </c>
      <c r="K71" s="417">
        <v>22965</v>
      </c>
      <c r="L71" s="417">
        <v>6544</v>
      </c>
      <c r="M71" s="417">
        <v>4912</v>
      </c>
      <c r="N71" s="417">
        <v>2333</v>
      </c>
      <c r="O71" s="417">
        <v>2558</v>
      </c>
      <c r="P71" s="417">
        <v>4891</v>
      </c>
      <c r="Q71" s="421">
        <v>2184</v>
      </c>
      <c r="R71" s="421"/>
      <c r="S71" s="417">
        <v>258</v>
      </c>
      <c r="T71" s="418">
        <f t="shared" si="1"/>
        <v>60879</v>
      </c>
    </row>
    <row r="72" spans="1:20" s="11" customFormat="1" ht="20.25" customHeight="1" x14ac:dyDescent="0.15">
      <c r="A72" s="71" t="s">
        <v>345</v>
      </c>
      <c r="B72" s="91">
        <v>7030</v>
      </c>
      <c r="C72" s="91">
        <v>13160</v>
      </c>
      <c r="D72" s="91">
        <v>327</v>
      </c>
      <c r="E72" s="91">
        <v>581</v>
      </c>
      <c r="F72" s="91">
        <v>21098</v>
      </c>
      <c r="G72" s="91">
        <v>3112</v>
      </c>
      <c r="H72" s="91">
        <v>17727</v>
      </c>
      <c r="I72" s="91">
        <v>214</v>
      </c>
      <c r="J72" s="91">
        <v>606</v>
      </c>
      <c r="K72" s="91">
        <v>21659</v>
      </c>
      <c r="L72" s="91">
        <v>15348</v>
      </c>
      <c r="M72" s="91">
        <v>6746</v>
      </c>
      <c r="N72" s="91">
        <v>2424</v>
      </c>
      <c r="O72" s="91">
        <v>5211</v>
      </c>
      <c r="P72" s="91">
        <v>7635</v>
      </c>
      <c r="Q72" s="119">
        <v>3625</v>
      </c>
      <c r="R72" s="119"/>
      <c r="S72" s="91">
        <v>2357</v>
      </c>
      <c r="T72" s="74">
        <f t="shared" si="1"/>
        <v>78468</v>
      </c>
    </row>
    <row r="73" spans="1:20" s="11" customFormat="1" ht="20.25" customHeight="1" x14ac:dyDescent="0.15">
      <c r="A73" s="71" t="s">
        <v>346</v>
      </c>
      <c r="B73" s="91">
        <v>7468</v>
      </c>
      <c r="C73" s="91">
        <v>13087</v>
      </c>
      <c r="D73" s="91">
        <v>491</v>
      </c>
      <c r="E73" s="91">
        <v>1900</v>
      </c>
      <c r="F73" s="91">
        <v>22946</v>
      </c>
      <c r="G73" s="91">
        <v>2870</v>
      </c>
      <c r="H73" s="91">
        <v>16695</v>
      </c>
      <c r="I73" s="91">
        <v>240</v>
      </c>
      <c r="J73" s="91">
        <v>989</v>
      </c>
      <c r="K73" s="91">
        <v>20794</v>
      </c>
      <c r="L73" s="91">
        <v>16245</v>
      </c>
      <c r="M73" s="91">
        <v>6952</v>
      </c>
      <c r="N73" s="91">
        <v>6622</v>
      </c>
      <c r="O73" s="91">
        <v>6017</v>
      </c>
      <c r="P73" s="91">
        <v>12639</v>
      </c>
      <c r="Q73" s="119">
        <v>3854</v>
      </c>
      <c r="R73" s="119"/>
      <c r="S73" s="91">
        <v>2236</v>
      </c>
      <c r="T73" s="74">
        <f t="shared" si="1"/>
        <v>85666</v>
      </c>
    </row>
    <row r="74" spans="1:20" s="11" customFormat="1" ht="20.25" customHeight="1" x14ac:dyDescent="0.15">
      <c r="A74" s="71" t="s">
        <v>647</v>
      </c>
      <c r="B74" s="91">
        <v>7867</v>
      </c>
      <c r="C74" s="91">
        <v>13890</v>
      </c>
      <c r="D74" s="91">
        <v>714</v>
      </c>
      <c r="E74" s="91">
        <v>1744</v>
      </c>
      <c r="F74" s="91">
        <v>24215</v>
      </c>
      <c r="G74" s="91">
        <v>2951</v>
      </c>
      <c r="H74" s="91">
        <v>16309</v>
      </c>
      <c r="I74" s="91">
        <v>576</v>
      </c>
      <c r="J74" s="91">
        <v>890</v>
      </c>
      <c r="K74" s="91">
        <f>SUM(G74:J74)</f>
        <v>20726</v>
      </c>
      <c r="L74" s="91">
        <v>16057</v>
      </c>
      <c r="M74" s="91">
        <v>5139</v>
      </c>
      <c r="N74" s="91">
        <v>6726</v>
      </c>
      <c r="O74" s="91">
        <v>7590</v>
      </c>
      <c r="P74" s="91">
        <v>14316</v>
      </c>
      <c r="Q74" s="119">
        <v>4753</v>
      </c>
      <c r="R74" s="119"/>
      <c r="S74" s="91">
        <v>2595</v>
      </c>
      <c r="T74" s="74">
        <f t="shared" si="1"/>
        <v>87801</v>
      </c>
    </row>
    <row r="75" spans="1:20" s="11" customFormat="1" ht="20.25" customHeight="1" x14ac:dyDescent="0.15">
      <c r="A75" s="71" t="s">
        <v>382</v>
      </c>
      <c r="B75" s="91">
        <v>8564</v>
      </c>
      <c r="C75" s="91">
        <v>14322</v>
      </c>
      <c r="D75" s="91">
        <v>975</v>
      </c>
      <c r="E75" s="91">
        <v>1509</v>
      </c>
      <c r="F75" s="91">
        <v>25370</v>
      </c>
      <c r="G75" s="91">
        <v>3273</v>
      </c>
      <c r="H75" s="91">
        <v>14957</v>
      </c>
      <c r="I75" s="91">
        <v>1216</v>
      </c>
      <c r="J75" s="91">
        <v>1266</v>
      </c>
      <c r="K75" s="91">
        <f t="shared" ref="K75:K84" si="2">SUM(G75:J75)</f>
        <v>20712</v>
      </c>
      <c r="L75" s="91">
        <v>18201</v>
      </c>
      <c r="M75" s="91">
        <v>7033</v>
      </c>
      <c r="N75" s="91">
        <v>5875</v>
      </c>
      <c r="O75" s="91">
        <v>6331</v>
      </c>
      <c r="P75" s="91">
        <v>12206</v>
      </c>
      <c r="Q75" s="119">
        <v>3811</v>
      </c>
      <c r="R75" s="119"/>
      <c r="S75" s="91">
        <v>2595</v>
      </c>
      <c r="T75" s="74">
        <f t="shared" si="1"/>
        <v>89928</v>
      </c>
    </row>
    <row r="76" spans="1:20" s="11" customFormat="1" ht="20.25" customHeight="1" x14ac:dyDescent="0.15">
      <c r="A76" s="71" t="s">
        <v>648</v>
      </c>
      <c r="B76" s="91">
        <v>8391</v>
      </c>
      <c r="C76" s="91">
        <v>14558</v>
      </c>
      <c r="D76" s="91">
        <v>1140</v>
      </c>
      <c r="E76" s="91">
        <v>1356</v>
      </c>
      <c r="F76" s="91">
        <v>25445</v>
      </c>
      <c r="G76" s="91">
        <v>3579</v>
      </c>
      <c r="H76" s="91">
        <v>13544</v>
      </c>
      <c r="I76" s="91">
        <v>1044</v>
      </c>
      <c r="J76" s="91">
        <v>1059</v>
      </c>
      <c r="K76" s="91">
        <f t="shared" si="2"/>
        <v>19226</v>
      </c>
      <c r="L76" s="91">
        <v>19976</v>
      </c>
      <c r="M76" s="91">
        <v>7224</v>
      </c>
      <c r="N76" s="91">
        <v>6479</v>
      </c>
      <c r="O76" s="91">
        <v>5728</v>
      </c>
      <c r="P76" s="91">
        <v>12207</v>
      </c>
      <c r="Q76" s="119">
        <v>3027</v>
      </c>
      <c r="R76" s="119"/>
      <c r="S76" s="91">
        <v>2490</v>
      </c>
      <c r="T76" s="74">
        <f t="shared" si="1"/>
        <v>89595</v>
      </c>
    </row>
    <row r="77" spans="1:20" s="11" customFormat="1" ht="20.25" customHeight="1" x14ac:dyDescent="0.15">
      <c r="A77" s="71" t="s">
        <v>649</v>
      </c>
      <c r="B77" s="91">
        <v>8417</v>
      </c>
      <c r="C77" s="91">
        <v>17823</v>
      </c>
      <c r="D77" s="91">
        <v>1123</v>
      </c>
      <c r="E77" s="91">
        <v>963</v>
      </c>
      <c r="F77" s="91">
        <v>28326</v>
      </c>
      <c r="G77" s="91">
        <v>3463</v>
      </c>
      <c r="H77" s="91">
        <v>13285</v>
      </c>
      <c r="I77" s="91">
        <v>1027</v>
      </c>
      <c r="J77" s="91">
        <v>796</v>
      </c>
      <c r="K77" s="91">
        <f t="shared" si="2"/>
        <v>18571</v>
      </c>
      <c r="L77" s="91">
        <v>23085</v>
      </c>
      <c r="M77" s="91">
        <v>8296</v>
      </c>
      <c r="N77" s="91">
        <v>4213</v>
      </c>
      <c r="O77" s="91">
        <v>6073</v>
      </c>
      <c r="P77" s="91">
        <v>10286</v>
      </c>
      <c r="Q77" s="119">
        <v>3587</v>
      </c>
      <c r="R77" s="119"/>
      <c r="S77" s="91">
        <v>3346</v>
      </c>
      <c r="T77" s="74">
        <f t="shared" si="1"/>
        <v>95497</v>
      </c>
    </row>
    <row r="78" spans="1:20" s="11" customFormat="1" ht="20.25" customHeight="1" x14ac:dyDescent="0.15">
      <c r="A78" s="71" t="s">
        <v>650</v>
      </c>
      <c r="B78" s="91">
        <v>10243</v>
      </c>
      <c r="C78" s="91">
        <v>19423</v>
      </c>
      <c r="D78" s="91">
        <v>1197</v>
      </c>
      <c r="E78" s="91">
        <v>895</v>
      </c>
      <c r="F78" s="91">
        <v>31758</v>
      </c>
      <c r="G78" s="91">
        <v>3347</v>
      </c>
      <c r="H78" s="91">
        <v>12689</v>
      </c>
      <c r="I78" s="91">
        <v>1210</v>
      </c>
      <c r="J78" s="91">
        <v>719</v>
      </c>
      <c r="K78" s="91">
        <f t="shared" si="2"/>
        <v>17965</v>
      </c>
      <c r="L78" s="91">
        <v>21543</v>
      </c>
      <c r="M78" s="91">
        <v>7610</v>
      </c>
      <c r="N78" s="91">
        <v>6682</v>
      </c>
      <c r="O78" s="91">
        <v>6320</v>
      </c>
      <c r="P78" s="91">
        <v>13002</v>
      </c>
      <c r="Q78" s="119">
        <v>3548</v>
      </c>
      <c r="R78" s="119"/>
      <c r="S78" s="91">
        <v>2784</v>
      </c>
      <c r="T78" s="74">
        <f t="shared" si="1"/>
        <v>98210</v>
      </c>
    </row>
    <row r="79" spans="1:20" s="11" customFormat="1" ht="20.25" customHeight="1" x14ac:dyDescent="0.15">
      <c r="A79" s="71" t="s">
        <v>428</v>
      </c>
      <c r="B79" s="75">
        <v>11101</v>
      </c>
      <c r="C79" s="75">
        <v>19991</v>
      </c>
      <c r="D79" s="75">
        <v>1383</v>
      </c>
      <c r="E79" s="75">
        <v>843</v>
      </c>
      <c r="F79" s="75">
        <v>33318</v>
      </c>
      <c r="G79" s="75">
        <v>3629</v>
      </c>
      <c r="H79" s="75">
        <v>12837</v>
      </c>
      <c r="I79" s="75">
        <v>1197</v>
      </c>
      <c r="J79" s="75">
        <v>712</v>
      </c>
      <c r="K79" s="91">
        <f t="shared" si="2"/>
        <v>18375</v>
      </c>
      <c r="L79" s="75">
        <v>23030</v>
      </c>
      <c r="M79" s="75">
        <v>7179</v>
      </c>
      <c r="N79" s="75">
        <v>7913</v>
      </c>
      <c r="O79" s="75">
        <v>6000</v>
      </c>
      <c r="P79" s="75">
        <v>13913</v>
      </c>
      <c r="Q79" s="119">
        <v>3637</v>
      </c>
      <c r="R79" s="119"/>
      <c r="S79" s="75">
        <v>2532</v>
      </c>
      <c r="T79" s="74">
        <f t="shared" si="1"/>
        <v>101984</v>
      </c>
    </row>
    <row r="80" spans="1:20" s="11" customFormat="1" ht="20.25" customHeight="1" x14ac:dyDescent="0.15">
      <c r="A80" s="71" t="s">
        <v>429</v>
      </c>
      <c r="B80" s="75">
        <v>10912</v>
      </c>
      <c r="C80" s="75">
        <v>17245</v>
      </c>
      <c r="D80" s="75">
        <v>1188</v>
      </c>
      <c r="E80" s="75">
        <v>208</v>
      </c>
      <c r="F80" s="75">
        <f>SUM(B80:E80)</f>
        <v>29553</v>
      </c>
      <c r="G80" s="75">
        <v>3066</v>
      </c>
      <c r="H80" s="75">
        <v>11754</v>
      </c>
      <c r="I80" s="75">
        <v>1148</v>
      </c>
      <c r="J80" s="75">
        <v>124</v>
      </c>
      <c r="K80" s="91">
        <f t="shared" si="2"/>
        <v>16092</v>
      </c>
      <c r="L80" s="75">
        <v>15972</v>
      </c>
      <c r="M80" s="75">
        <v>5148</v>
      </c>
      <c r="N80" s="75">
        <v>6288</v>
      </c>
      <c r="O80" s="75">
        <v>5316</v>
      </c>
      <c r="P80" s="75">
        <f>SUM(N80:O80)</f>
        <v>11604</v>
      </c>
      <c r="Q80" s="119">
        <v>2244</v>
      </c>
      <c r="R80" s="119"/>
      <c r="S80" s="75">
        <v>1896</v>
      </c>
      <c r="T80" s="74">
        <f>SUM(F80,K80,L80:M80,P80,Q80:S80)</f>
        <v>82509</v>
      </c>
    </row>
    <row r="81" spans="1:21" s="11" customFormat="1" ht="20.25" customHeight="1" x14ac:dyDescent="0.15">
      <c r="A81" s="71" t="s">
        <v>430</v>
      </c>
      <c r="B81" s="75">
        <v>9075</v>
      </c>
      <c r="C81" s="75">
        <v>13894</v>
      </c>
      <c r="D81" s="75">
        <v>1363</v>
      </c>
      <c r="E81" s="75">
        <v>179</v>
      </c>
      <c r="F81" s="75">
        <v>24511</v>
      </c>
      <c r="G81" s="91">
        <v>1792</v>
      </c>
      <c r="H81" s="75">
        <v>10342</v>
      </c>
      <c r="I81" s="75">
        <v>1256</v>
      </c>
      <c r="J81" s="75">
        <v>55</v>
      </c>
      <c r="K81" s="91">
        <f t="shared" si="2"/>
        <v>13445</v>
      </c>
      <c r="L81" s="75">
        <v>10188</v>
      </c>
      <c r="M81" s="75">
        <v>5100</v>
      </c>
      <c r="N81" s="75">
        <v>4476</v>
      </c>
      <c r="O81" s="75">
        <v>3324</v>
      </c>
      <c r="P81" s="75">
        <f>SUM(N81:O81)</f>
        <v>7800</v>
      </c>
      <c r="Q81" s="119">
        <v>972</v>
      </c>
      <c r="R81" s="119"/>
      <c r="S81" s="75">
        <v>1632</v>
      </c>
      <c r="T81" s="74">
        <f t="shared" si="1"/>
        <v>63648</v>
      </c>
    </row>
    <row r="82" spans="1:21" s="11" customFormat="1" ht="20.25" customHeight="1" x14ac:dyDescent="0.15">
      <c r="A82" s="72" t="s">
        <v>418</v>
      </c>
      <c r="B82" s="75">
        <v>5451</v>
      </c>
      <c r="C82" s="75">
        <v>7917</v>
      </c>
      <c r="D82" s="75">
        <v>740</v>
      </c>
      <c r="E82" s="75">
        <v>40</v>
      </c>
      <c r="F82" s="75">
        <v>14148</v>
      </c>
      <c r="G82" s="75">
        <v>1248</v>
      </c>
      <c r="H82" s="75">
        <v>8182</v>
      </c>
      <c r="I82" s="75">
        <v>1100</v>
      </c>
      <c r="J82" s="75">
        <v>3</v>
      </c>
      <c r="K82" s="91">
        <f t="shared" si="2"/>
        <v>10533</v>
      </c>
      <c r="L82" s="75">
        <v>6008</v>
      </c>
      <c r="M82" s="75">
        <v>3527</v>
      </c>
      <c r="N82" s="75">
        <v>1310</v>
      </c>
      <c r="O82" s="75">
        <v>4041</v>
      </c>
      <c r="P82" s="75">
        <v>5351</v>
      </c>
      <c r="Q82" s="119">
        <v>1706</v>
      </c>
      <c r="R82" s="119"/>
      <c r="S82" s="75">
        <v>723</v>
      </c>
      <c r="T82" s="74">
        <f t="shared" si="1"/>
        <v>41996</v>
      </c>
    </row>
    <row r="83" spans="1:21" s="11" customFormat="1" ht="20.25" customHeight="1" x14ac:dyDescent="0.15">
      <c r="A83" s="72" t="s">
        <v>422</v>
      </c>
      <c r="B83" s="75">
        <v>4759</v>
      </c>
      <c r="C83" s="75">
        <v>8045</v>
      </c>
      <c r="D83" s="75">
        <v>608</v>
      </c>
      <c r="E83" s="75">
        <v>86</v>
      </c>
      <c r="F83" s="75">
        <v>13498</v>
      </c>
      <c r="G83" s="75">
        <v>990</v>
      </c>
      <c r="H83" s="75">
        <v>7225</v>
      </c>
      <c r="I83" s="75">
        <v>1010</v>
      </c>
      <c r="J83" s="91">
        <v>17</v>
      </c>
      <c r="K83" s="91">
        <f t="shared" si="2"/>
        <v>9242</v>
      </c>
      <c r="L83" s="75">
        <v>17874</v>
      </c>
      <c r="M83" s="75">
        <v>3494</v>
      </c>
      <c r="N83" s="75">
        <v>1291</v>
      </c>
      <c r="O83" s="75">
        <v>1716</v>
      </c>
      <c r="P83" s="75">
        <v>3007</v>
      </c>
      <c r="Q83" s="119">
        <v>954</v>
      </c>
      <c r="R83" s="119"/>
      <c r="S83" s="75">
        <v>913</v>
      </c>
      <c r="T83" s="74">
        <f t="shared" si="1"/>
        <v>48982</v>
      </c>
      <c r="U83" s="19"/>
    </row>
    <row r="84" spans="1:21" s="11" customFormat="1" ht="20.25" customHeight="1" thickBot="1" x14ac:dyDescent="0.2">
      <c r="A84" s="72" t="s">
        <v>651</v>
      </c>
      <c r="B84" s="75">
        <v>5356</v>
      </c>
      <c r="C84" s="75">
        <v>7744</v>
      </c>
      <c r="D84" s="75">
        <v>573</v>
      </c>
      <c r="E84" s="75">
        <v>27</v>
      </c>
      <c r="F84" s="75">
        <v>14706</v>
      </c>
      <c r="G84" s="75">
        <v>1369</v>
      </c>
      <c r="H84" s="75">
        <v>8841</v>
      </c>
      <c r="I84" s="75">
        <v>926</v>
      </c>
      <c r="J84" s="75">
        <v>7</v>
      </c>
      <c r="K84" s="75">
        <f t="shared" si="2"/>
        <v>11143</v>
      </c>
      <c r="L84" s="422">
        <v>25046</v>
      </c>
      <c r="M84" s="422">
        <v>3090</v>
      </c>
      <c r="N84" s="422">
        <v>2738</v>
      </c>
      <c r="O84" s="422">
        <v>2521</v>
      </c>
      <c r="P84" s="422">
        <v>5259</v>
      </c>
      <c r="Q84" s="423">
        <v>974</v>
      </c>
      <c r="R84" s="423"/>
      <c r="S84" s="422">
        <v>1072</v>
      </c>
      <c r="T84" s="76">
        <f t="shared" si="1"/>
        <v>61290</v>
      </c>
      <c r="U84" s="19"/>
    </row>
    <row r="85" spans="1:21" s="11" customFormat="1" ht="18" customHeight="1" x14ac:dyDescent="0.15">
      <c r="A85" s="424" t="s">
        <v>371</v>
      </c>
      <c r="B85" s="424"/>
      <c r="C85" s="424"/>
      <c r="D85" s="424"/>
      <c r="E85" s="424"/>
      <c r="F85" s="424"/>
      <c r="G85" s="424"/>
      <c r="H85" s="424"/>
      <c r="I85" s="424"/>
      <c r="J85" s="424"/>
      <c r="K85" s="424"/>
      <c r="L85" s="402"/>
      <c r="M85" s="402"/>
      <c r="N85" s="402"/>
      <c r="O85" s="402"/>
      <c r="P85" s="402"/>
      <c r="Q85" s="402"/>
      <c r="R85" s="402"/>
      <c r="S85" s="402"/>
      <c r="T85" s="425" t="s">
        <v>437</v>
      </c>
    </row>
    <row r="86" spans="1:21" s="11" customFormat="1" ht="18" customHeight="1" x14ac:dyDescent="0.15">
      <c r="A86" s="426" t="s">
        <v>676</v>
      </c>
      <c r="B86" s="426"/>
      <c r="C86" s="426"/>
      <c r="D86" s="426"/>
      <c r="E86" s="426"/>
      <c r="F86" s="426"/>
      <c r="G86" s="426"/>
      <c r="H86" s="426"/>
      <c r="I86" s="426"/>
      <c r="J86" s="426"/>
      <c r="K86" s="427" t="s">
        <v>677</v>
      </c>
      <c r="L86" s="402"/>
      <c r="M86" s="402"/>
      <c r="N86" s="402"/>
      <c r="O86" s="402"/>
      <c r="P86" s="402"/>
      <c r="Q86" s="402"/>
      <c r="R86" s="402"/>
      <c r="S86" s="402"/>
      <c r="T86" s="402"/>
    </row>
    <row r="87" spans="1:21" s="11" customFormat="1" ht="18" customHeight="1" x14ac:dyDescent="0.15">
      <c r="A87" s="427"/>
      <c r="B87" s="427"/>
      <c r="C87" s="427"/>
      <c r="D87" s="427"/>
      <c r="E87" s="427"/>
      <c r="F87" s="427"/>
      <c r="G87" s="427"/>
      <c r="H87" s="402"/>
      <c r="I87" s="154"/>
      <c r="J87" s="154"/>
      <c r="K87" s="154"/>
      <c r="L87" s="402"/>
      <c r="M87" s="402"/>
      <c r="N87" s="402"/>
      <c r="O87" s="402"/>
      <c r="P87" s="402"/>
      <c r="Q87" s="402"/>
      <c r="R87" s="402"/>
      <c r="S87" s="402"/>
      <c r="T87" s="428"/>
    </row>
  </sheetData>
  <mergeCells count="276">
    <mergeCell ref="A86:J86"/>
    <mergeCell ref="L52:M52"/>
    <mergeCell ref="O52:P52"/>
    <mergeCell ref="R52:S52"/>
    <mergeCell ref="Q76:R76"/>
    <mergeCell ref="Q77:R77"/>
    <mergeCell ref="Q78:R78"/>
    <mergeCell ref="C53:D53"/>
    <mergeCell ref="F53:G53"/>
    <mergeCell ref="I53:J53"/>
    <mergeCell ref="L53:M53"/>
    <mergeCell ref="O53:P53"/>
    <mergeCell ref="R53:S53"/>
    <mergeCell ref="Q73:R73"/>
    <mergeCell ref="Q74:R74"/>
    <mergeCell ref="Q75:R75"/>
    <mergeCell ref="M63:M64"/>
    <mergeCell ref="N63:P63"/>
    <mergeCell ref="R63:R64"/>
    <mergeCell ref="I59:J59"/>
    <mergeCell ref="C54:D54"/>
    <mergeCell ref="F54:G54"/>
    <mergeCell ref="I54:J54"/>
    <mergeCell ref="L54:M54"/>
    <mergeCell ref="R27:S27"/>
    <mergeCell ref="R26:S26"/>
    <mergeCell ref="R25:S25"/>
    <mergeCell ref="R24:S24"/>
    <mergeCell ref="R23:S23"/>
    <mergeCell ref="C48:D48"/>
    <mergeCell ref="F48:G48"/>
    <mergeCell ref="I48:J48"/>
    <mergeCell ref="L48:M48"/>
    <mergeCell ref="O48:P48"/>
    <mergeCell ref="R48:S48"/>
    <mergeCell ref="O28:P28"/>
    <mergeCell ref="O29:P29"/>
    <mergeCell ref="O30:P30"/>
    <mergeCell ref="O31:P31"/>
    <mergeCell ref="O32:P32"/>
    <mergeCell ref="O33:P33"/>
    <mergeCell ref="R33:S33"/>
    <mergeCell ref="R32:S32"/>
    <mergeCell ref="R31:S31"/>
    <mergeCell ref="R30:S30"/>
    <mergeCell ref="R29:S29"/>
    <mergeCell ref="R28:S28"/>
    <mergeCell ref="L27:M27"/>
    <mergeCell ref="L26:M26"/>
    <mergeCell ref="L25:M25"/>
    <mergeCell ref="L24:M24"/>
    <mergeCell ref="L23:M23"/>
    <mergeCell ref="O23:P23"/>
    <mergeCell ref="O24:P24"/>
    <mergeCell ref="O25:P25"/>
    <mergeCell ref="O26:P26"/>
    <mergeCell ref="O27:P27"/>
    <mergeCell ref="I28:J28"/>
    <mergeCell ref="I29:J29"/>
    <mergeCell ref="I30:J30"/>
    <mergeCell ref="I31:J31"/>
    <mergeCell ref="I32:J32"/>
    <mergeCell ref="I33:J33"/>
    <mergeCell ref="L33:M33"/>
    <mergeCell ref="L32:M32"/>
    <mergeCell ref="L31:M31"/>
    <mergeCell ref="L30:M30"/>
    <mergeCell ref="L29:M29"/>
    <mergeCell ref="L28:M28"/>
    <mergeCell ref="F26:G26"/>
    <mergeCell ref="F25:G25"/>
    <mergeCell ref="F24:G24"/>
    <mergeCell ref="F23:G23"/>
    <mergeCell ref="I23:J23"/>
    <mergeCell ref="I24:J24"/>
    <mergeCell ref="I25:J25"/>
    <mergeCell ref="I26:J26"/>
    <mergeCell ref="I27:J27"/>
    <mergeCell ref="R39:S39"/>
    <mergeCell ref="R40:S40"/>
    <mergeCell ref="R41:S41"/>
    <mergeCell ref="R45:S45"/>
    <mergeCell ref="R46:S46"/>
    <mergeCell ref="R47:S47"/>
    <mergeCell ref="L59:M59"/>
    <mergeCell ref="L39:M39"/>
    <mergeCell ref="L40:M40"/>
    <mergeCell ref="L41:M41"/>
    <mergeCell ref="L45:M45"/>
    <mergeCell ref="L46:M46"/>
    <mergeCell ref="L47:M47"/>
    <mergeCell ref="L42:M42"/>
    <mergeCell ref="O45:P45"/>
    <mergeCell ref="L49:M49"/>
    <mergeCell ref="O49:P49"/>
    <mergeCell ref="R49:S49"/>
    <mergeCell ref="L50:M50"/>
    <mergeCell ref="O50:P50"/>
    <mergeCell ref="R50:S50"/>
    <mergeCell ref="L51:M51"/>
    <mergeCell ref="O51:P51"/>
    <mergeCell ref="R51:S51"/>
    <mergeCell ref="Q20:S20"/>
    <mergeCell ref="R43:S43"/>
    <mergeCell ref="R42:S42"/>
    <mergeCell ref="O38:P38"/>
    <mergeCell ref="O39:P39"/>
    <mergeCell ref="O40:P40"/>
    <mergeCell ref="O44:P44"/>
    <mergeCell ref="R21:S21"/>
    <mergeCell ref="R22:S22"/>
    <mergeCell ref="R34:S34"/>
    <mergeCell ref="R35:S35"/>
    <mergeCell ref="R36:S36"/>
    <mergeCell ref="R44:S44"/>
    <mergeCell ref="O21:P21"/>
    <mergeCell ref="O22:P22"/>
    <mergeCell ref="O34:P34"/>
    <mergeCell ref="O35:P35"/>
    <mergeCell ref="O36:P36"/>
    <mergeCell ref="O37:P37"/>
    <mergeCell ref="O41:P41"/>
    <mergeCell ref="O42:P42"/>
    <mergeCell ref="O43:P43"/>
    <mergeCell ref="R37:S37"/>
    <mergeCell ref="R38:S38"/>
    <mergeCell ref="A85:K85"/>
    <mergeCell ref="Q71:R71"/>
    <mergeCell ref="Q72:R72"/>
    <mergeCell ref="Q84:R84"/>
    <mergeCell ref="C41:D41"/>
    <mergeCell ref="C42:D42"/>
    <mergeCell ref="C43:D43"/>
    <mergeCell ref="C44:D44"/>
    <mergeCell ref="C45:D45"/>
    <mergeCell ref="C46:D46"/>
    <mergeCell ref="C47:D47"/>
    <mergeCell ref="C59:D59"/>
    <mergeCell ref="F41:G41"/>
    <mergeCell ref="F42:G42"/>
    <mergeCell ref="F43:G43"/>
    <mergeCell ref="F44:G44"/>
    <mergeCell ref="R59:S59"/>
    <mergeCell ref="C49:D49"/>
    <mergeCell ref="F49:G49"/>
    <mergeCell ref="I49:J49"/>
    <mergeCell ref="C50:D50"/>
    <mergeCell ref="F50:G50"/>
    <mergeCell ref="R54:S54"/>
    <mergeCell ref="O54:P54"/>
    <mergeCell ref="K20:M20"/>
    <mergeCell ref="A18:E18"/>
    <mergeCell ref="A20:A21"/>
    <mergeCell ref="O46:P46"/>
    <mergeCell ref="O47:P47"/>
    <mergeCell ref="O59:P59"/>
    <mergeCell ref="L43:M43"/>
    <mergeCell ref="L44:M44"/>
    <mergeCell ref="L21:M21"/>
    <mergeCell ref="N20:P20"/>
    <mergeCell ref="L22:M22"/>
    <mergeCell ref="L34:M34"/>
    <mergeCell ref="L35:M35"/>
    <mergeCell ref="L36:M36"/>
    <mergeCell ref="L37:M37"/>
    <mergeCell ref="L38:M38"/>
    <mergeCell ref="C23:D23"/>
    <mergeCell ref="C24:D24"/>
    <mergeCell ref="C25:D25"/>
    <mergeCell ref="C26:D26"/>
    <mergeCell ref="C27:D27"/>
    <mergeCell ref="C28:D28"/>
    <mergeCell ref="C29:D29"/>
    <mergeCell ref="C30:D30"/>
    <mergeCell ref="T63:T64"/>
    <mergeCell ref="B20:D20"/>
    <mergeCell ref="C21:D21"/>
    <mergeCell ref="C22:D22"/>
    <mergeCell ref="C34:D34"/>
    <mergeCell ref="C35:D35"/>
    <mergeCell ref="C36:D36"/>
    <mergeCell ref="F21:G21"/>
    <mergeCell ref="F22:G22"/>
    <mergeCell ref="F34:G34"/>
    <mergeCell ref="F35:G35"/>
    <mergeCell ref="F36:G36"/>
    <mergeCell ref="F37:G37"/>
    <mergeCell ref="F38:G38"/>
    <mergeCell ref="F39:G39"/>
    <mergeCell ref="I21:J21"/>
    <mergeCell ref="I22:J22"/>
    <mergeCell ref="I34:J34"/>
    <mergeCell ref="A61:G61"/>
    <mergeCell ref="A63:A64"/>
    <mergeCell ref="B63:F63"/>
    <mergeCell ref="G63:K63"/>
    <mergeCell ref="C37:D37"/>
    <mergeCell ref="C38:D38"/>
    <mergeCell ref="I37:J37"/>
    <mergeCell ref="C40:D40"/>
    <mergeCell ref="F45:G45"/>
    <mergeCell ref="F46:G46"/>
    <mergeCell ref="F47:G47"/>
    <mergeCell ref="F59:G59"/>
    <mergeCell ref="I41:J41"/>
    <mergeCell ref="I42:J42"/>
    <mergeCell ref="I50:J50"/>
    <mergeCell ref="C51:D51"/>
    <mergeCell ref="F51:G51"/>
    <mergeCell ref="C39:D39"/>
    <mergeCell ref="I38:J38"/>
    <mergeCell ref="I39:J39"/>
    <mergeCell ref="I40:J40"/>
    <mergeCell ref="I43:J43"/>
    <mergeCell ref="I44:J44"/>
    <mergeCell ref="I45:J45"/>
    <mergeCell ref="I46:J46"/>
    <mergeCell ref="I47:J47"/>
    <mergeCell ref="I51:J51"/>
    <mergeCell ref="C52:D52"/>
    <mergeCell ref="F52:G52"/>
    <mergeCell ref="I52:J52"/>
    <mergeCell ref="A1:F1"/>
    <mergeCell ref="A2:E2"/>
    <mergeCell ref="A3:A4"/>
    <mergeCell ref="B3:C3"/>
    <mergeCell ref="D3:E3"/>
    <mergeCell ref="F3:G3"/>
    <mergeCell ref="F40:G40"/>
    <mergeCell ref="H3:I3"/>
    <mergeCell ref="A17:E17"/>
    <mergeCell ref="F17:I17"/>
    <mergeCell ref="E20:G20"/>
    <mergeCell ref="H20:J20"/>
    <mergeCell ref="I35:J35"/>
    <mergeCell ref="I36:J36"/>
    <mergeCell ref="C31:D31"/>
    <mergeCell ref="C32:D32"/>
    <mergeCell ref="C33:D33"/>
    <mergeCell ref="F33:G33"/>
    <mergeCell ref="F32:G32"/>
    <mergeCell ref="F31:G31"/>
    <mergeCell ref="F30:G30"/>
    <mergeCell ref="F29:G29"/>
    <mergeCell ref="F28:G28"/>
    <mergeCell ref="F27:G27"/>
    <mergeCell ref="C55:D55"/>
    <mergeCell ref="F55:G55"/>
    <mergeCell ref="I55:J55"/>
    <mergeCell ref="L55:M55"/>
    <mergeCell ref="O55:P55"/>
    <mergeCell ref="R55:S55"/>
    <mergeCell ref="C56:D56"/>
    <mergeCell ref="F56:G56"/>
    <mergeCell ref="I56:J56"/>
    <mergeCell ref="L56:M56"/>
    <mergeCell ref="O56:P56"/>
    <mergeCell ref="R56:S56"/>
    <mergeCell ref="Q79:R79"/>
    <mergeCell ref="Q80:R80"/>
    <mergeCell ref="Q81:R81"/>
    <mergeCell ref="Q82:R82"/>
    <mergeCell ref="Q83:R83"/>
    <mergeCell ref="C57:D57"/>
    <mergeCell ref="F57:G57"/>
    <mergeCell ref="I57:J57"/>
    <mergeCell ref="L57:M57"/>
    <mergeCell ref="O57:P57"/>
    <mergeCell ref="R57:S57"/>
    <mergeCell ref="C58:D58"/>
    <mergeCell ref="F58:G58"/>
    <mergeCell ref="I58:J58"/>
    <mergeCell ref="L58:M58"/>
    <mergeCell ref="O58:P58"/>
    <mergeCell ref="R58:S58"/>
    <mergeCell ref="Q70:R70"/>
  </mergeCells>
  <phoneticPr fontId="5"/>
  <pageMargins left="0.78740157480314965" right="0.78740157480314965" top="0.78740157480314965" bottom="0.59055118110236227" header="0.51181102362204722" footer="0.31496062992125984"/>
  <pageSetup paperSize="9" scale="98" firstPageNumber="152" orientation="portrait" blackAndWhite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zoomScaleSheetLayoutView="100" workbookViewId="0">
      <selection activeCell="E41" sqref="E41"/>
    </sheetView>
  </sheetViews>
  <sheetFormatPr defaultRowHeight="13.5" outlineLevelRow="1" x14ac:dyDescent="0.15"/>
  <cols>
    <col min="1" max="1" width="16.625" style="128" customWidth="1"/>
    <col min="2" max="3" width="13.125" style="128" customWidth="1"/>
    <col min="4" max="4" width="10.875" style="128" customWidth="1"/>
    <col min="5" max="5" width="11.125" style="128" customWidth="1"/>
    <col min="6" max="6" width="10.875" style="128" customWidth="1"/>
    <col min="7" max="7" width="11.125" style="128" customWidth="1"/>
    <col min="8" max="9" width="10.875" style="128" customWidth="1"/>
    <col min="10" max="10" width="7.5" style="128" customWidth="1"/>
    <col min="11" max="11" width="10.875" style="128" customWidth="1"/>
    <col min="12" max="12" width="7.375" style="128" customWidth="1"/>
    <col min="13" max="13" width="9.125" style="128" customWidth="1"/>
    <col min="14" max="14" width="14.5" style="128" customWidth="1"/>
    <col min="15" max="15" width="15" style="128" customWidth="1"/>
    <col min="16" max="16" width="10.25" bestFit="1" customWidth="1"/>
    <col min="17" max="17" width="10.625" customWidth="1"/>
  </cols>
  <sheetData>
    <row r="1" spans="1:17" ht="22.5" customHeight="1" x14ac:dyDescent="0.15">
      <c r="A1" s="126" t="s">
        <v>679</v>
      </c>
      <c r="B1" s="126"/>
      <c r="C1" s="126"/>
      <c r="D1" s="126"/>
      <c r="E1" s="126"/>
      <c r="F1" s="126"/>
      <c r="G1" s="127"/>
      <c r="P1" s="27"/>
      <c r="Q1" s="27"/>
    </row>
    <row r="2" spans="1:17" ht="22.5" customHeight="1" thickBot="1" x14ac:dyDescent="0.2">
      <c r="P2" s="27"/>
      <c r="Q2" s="27"/>
    </row>
    <row r="3" spans="1:17" ht="14.25" customHeight="1" x14ac:dyDescent="0.15">
      <c r="A3" s="112" t="s">
        <v>490</v>
      </c>
      <c r="B3" s="142" t="s">
        <v>472</v>
      </c>
      <c r="C3" s="142" t="s">
        <v>491</v>
      </c>
      <c r="D3" s="143" t="s">
        <v>492</v>
      </c>
      <c r="E3" s="143"/>
      <c r="F3" s="143" t="s">
        <v>493</v>
      </c>
      <c r="G3" s="143"/>
      <c r="H3" s="143" t="s">
        <v>494</v>
      </c>
      <c r="I3" s="143"/>
      <c r="J3" s="143" t="s">
        <v>495</v>
      </c>
      <c r="K3" s="143"/>
      <c r="L3" s="143" t="s">
        <v>496</v>
      </c>
      <c r="M3" s="143"/>
      <c r="N3" s="143" t="s">
        <v>497</v>
      </c>
      <c r="O3" s="144"/>
      <c r="P3" s="31"/>
      <c r="Q3" s="27"/>
    </row>
    <row r="4" spans="1:17" x14ac:dyDescent="0.15">
      <c r="A4" s="131"/>
      <c r="B4" s="145" t="s">
        <v>498</v>
      </c>
      <c r="C4" s="145" t="s">
        <v>6</v>
      </c>
      <c r="D4" s="146" t="s">
        <v>499</v>
      </c>
      <c r="E4" s="146" t="s">
        <v>500</v>
      </c>
      <c r="F4" s="146" t="s">
        <v>499</v>
      </c>
      <c r="G4" s="146" t="s">
        <v>500</v>
      </c>
      <c r="H4" s="146" t="s">
        <v>499</v>
      </c>
      <c r="I4" s="146" t="s">
        <v>500</v>
      </c>
      <c r="J4" s="146" t="s">
        <v>501</v>
      </c>
      <c r="K4" s="146" t="s">
        <v>500</v>
      </c>
      <c r="L4" s="146" t="s">
        <v>501</v>
      </c>
      <c r="M4" s="146" t="s">
        <v>500</v>
      </c>
      <c r="N4" s="146" t="s">
        <v>499</v>
      </c>
      <c r="O4" s="147" t="s">
        <v>500</v>
      </c>
      <c r="P4" s="28"/>
      <c r="Q4" s="27"/>
    </row>
    <row r="5" spans="1:17" ht="7.5" customHeight="1" x14ac:dyDescent="0.15">
      <c r="A5" s="134"/>
      <c r="B5" s="135" t="s">
        <v>477</v>
      </c>
      <c r="C5" s="135" t="s">
        <v>1</v>
      </c>
      <c r="D5" s="135" t="s">
        <v>7</v>
      </c>
      <c r="E5" s="135" t="s">
        <v>8</v>
      </c>
      <c r="F5" s="135" t="s">
        <v>7</v>
      </c>
      <c r="G5" s="135" t="s">
        <v>8</v>
      </c>
      <c r="H5" s="135" t="s">
        <v>7</v>
      </c>
      <c r="I5" s="135" t="s">
        <v>8</v>
      </c>
      <c r="J5" s="135" t="s">
        <v>9</v>
      </c>
      <c r="K5" s="135" t="s">
        <v>8</v>
      </c>
      <c r="L5" s="135" t="s">
        <v>9</v>
      </c>
      <c r="M5" s="135" t="s">
        <v>8</v>
      </c>
      <c r="N5" s="135" t="s">
        <v>7</v>
      </c>
      <c r="O5" s="136" t="s">
        <v>8</v>
      </c>
      <c r="P5" s="28"/>
      <c r="Q5" s="27"/>
    </row>
    <row r="6" spans="1:17" s="2" customFormat="1" ht="22.5" hidden="1" customHeight="1" outlineLevel="1" x14ac:dyDescent="0.15">
      <c r="A6" s="60" t="s">
        <v>164</v>
      </c>
      <c r="B6" s="61">
        <v>10606</v>
      </c>
      <c r="C6" s="137">
        <v>40.700000000000003</v>
      </c>
      <c r="D6" s="61">
        <v>51958</v>
      </c>
      <c r="E6" s="61">
        <v>416580</v>
      </c>
      <c r="F6" s="61">
        <v>48577</v>
      </c>
      <c r="G6" s="61">
        <v>379605</v>
      </c>
      <c r="H6" s="61">
        <v>1687</v>
      </c>
      <c r="I6" s="61">
        <v>5722</v>
      </c>
      <c r="J6" s="61">
        <v>155</v>
      </c>
      <c r="K6" s="61">
        <v>5140</v>
      </c>
      <c r="L6" s="61">
        <v>84</v>
      </c>
      <c r="M6" s="61">
        <v>1500</v>
      </c>
      <c r="N6" s="61">
        <v>1455</v>
      </c>
      <c r="O6" s="148">
        <v>24613</v>
      </c>
      <c r="P6" s="32"/>
      <c r="Q6" s="33"/>
    </row>
    <row r="7" spans="1:17" s="2" customFormat="1" ht="22.5" hidden="1" customHeight="1" outlineLevel="1" x14ac:dyDescent="0.15">
      <c r="A7" s="71" t="s">
        <v>502</v>
      </c>
      <c r="B7" s="68">
        <v>10603</v>
      </c>
      <c r="C7" s="29">
        <v>40.6</v>
      </c>
      <c r="D7" s="68">
        <v>54192</v>
      </c>
      <c r="E7" s="68">
        <v>475329</v>
      </c>
      <c r="F7" s="68">
        <v>50932</v>
      </c>
      <c r="G7" s="68">
        <v>433418</v>
      </c>
      <c r="H7" s="68">
        <v>1813</v>
      </c>
      <c r="I7" s="68">
        <v>6245</v>
      </c>
      <c r="J7" s="68">
        <v>160</v>
      </c>
      <c r="K7" s="68">
        <v>6400</v>
      </c>
      <c r="L7" s="68">
        <v>80</v>
      </c>
      <c r="M7" s="68">
        <v>1600</v>
      </c>
      <c r="N7" s="68">
        <v>1207</v>
      </c>
      <c r="O7" s="49">
        <v>27666</v>
      </c>
      <c r="P7" s="32"/>
      <c r="Q7" s="33"/>
    </row>
    <row r="8" spans="1:17" s="2" customFormat="1" ht="22.5" hidden="1" customHeight="1" outlineLevel="1" x14ac:dyDescent="0.15">
      <c r="A8" s="71" t="s">
        <v>165</v>
      </c>
      <c r="B8" s="68">
        <v>10455</v>
      </c>
      <c r="C8" s="29">
        <v>39.799999999999997</v>
      </c>
      <c r="D8" s="68">
        <v>52901</v>
      </c>
      <c r="E8" s="68">
        <v>555699</v>
      </c>
      <c r="F8" s="68">
        <v>49763</v>
      </c>
      <c r="G8" s="68">
        <v>500287</v>
      </c>
      <c r="H8" s="68">
        <v>1786</v>
      </c>
      <c r="I8" s="68">
        <v>6378</v>
      </c>
      <c r="J8" s="68">
        <v>149</v>
      </c>
      <c r="K8" s="68">
        <v>7280</v>
      </c>
      <c r="L8" s="68">
        <v>80</v>
      </c>
      <c r="M8" s="68">
        <v>1970</v>
      </c>
      <c r="N8" s="68">
        <v>1123</v>
      </c>
      <c r="O8" s="49">
        <v>39784</v>
      </c>
      <c r="P8" s="32"/>
      <c r="Q8" s="33"/>
    </row>
    <row r="9" spans="1:17" s="2" customFormat="1" ht="22.5" hidden="1" customHeight="1" outlineLevel="1" x14ac:dyDescent="0.15">
      <c r="A9" s="71" t="s">
        <v>166</v>
      </c>
      <c r="B9" s="68">
        <v>10400</v>
      </c>
      <c r="C9" s="29">
        <v>39.4</v>
      </c>
      <c r="D9" s="68">
        <v>54498</v>
      </c>
      <c r="E9" s="68">
        <v>848901</v>
      </c>
      <c r="F9" s="68">
        <v>50907</v>
      </c>
      <c r="G9" s="68">
        <v>567455</v>
      </c>
      <c r="H9" s="68">
        <v>1899</v>
      </c>
      <c r="I9" s="68">
        <v>8894</v>
      </c>
      <c r="J9" s="68">
        <v>156</v>
      </c>
      <c r="K9" s="68">
        <v>9360</v>
      </c>
      <c r="L9" s="68">
        <v>77</v>
      </c>
      <c r="M9" s="68">
        <v>2300</v>
      </c>
      <c r="N9" s="68">
        <v>1459</v>
      </c>
      <c r="O9" s="49" t="s">
        <v>503</v>
      </c>
      <c r="P9" s="32"/>
      <c r="Q9" s="33"/>
    </row>
    <row r="10" spans="1:17" s="2" customFormat="1" ht="22.5" hidden="1" customHeight="1" outlineLevel="1" x14ac:dyDescent="0.15">
      <c r="A10" s="71" t="s">
        <v>167</v>
      </c>
      <c r="B10" s="68">
        <v>10286</v>
      </c>
      <c r="C10" s="29">
        <v>38.9</v>
      </c>
      <c r="D10" s="68">
        <v>58041</v>
      </c>
      <c r="E10" s="68">
        <v>889020</v>
      </c>
      <c r="F10" s="68">
        <v>54195</v>
      </c>
      <c r="G10" s="68">
        <v>598955</v>
      </c>
      <c r="H10" s="68">
        <v>2118</v>
      </c>
      <c r="I10" s="68">
        <v>9832</v>
      </c>
      <c r="J10" s="68">
        <v>133</v>
      </c>
      <c r="K10" s="68">
        <v>7980</v>
      </c>
      <c r="L10" s="68">
        <v>73</v>
      </c>
      <c r="M10" s="68">
        <v>2190</v>
      </c>
      <c r="N10" s="68">
        <v>1522</v>
      </c>
      <c r="O10" s="49" t="s">
        <v>503</v>
      </c>
      <c r="P10" s="32"/>
      <c r="Q10" s="33"/>
    </row>
    <row r="11" spans="1:17" s="2" customFormat="1" ht="22.5" hidden="1" customHeight="1" outlineLevel="1" x14ac:dyDescent="0.15">
      <c r="A11" s="71" t="s">
        <v>168</v>
      </c>
      <c r="B11" s="68">
        <v>10920</v>
      </c>
      <c r="C11" s="29">
        <v>40.9</v>
      </c>
      <c r="D11" s="68">
        <v>60205</v>
      </c>
      <c r="E11" s="68">
        <v>794241</v>
      </c>
      <c r="F11" s="68">
        <v>56241</v>
      </c>
      <c r="G11" s="68">
        <v>701410</v>
      </c>
      <c r="H11" s="68">
        <v>2132</v>
      </c>
      <c r="I11" s="68">
        <v>10270</v>
      </c>
      <c r="J11" s="68">
        <v>135</v>
      </c>
      <c r="K11" s="68">
        <v>8860</v>
      </c>
      <c r="L11" s="68">
        <v>70</v>
      </c>
      <c r="M11" s="68">
        <v>2100</v>
      </c>
      <c r="N11" s="68">
        <v>1627</v>
      </c>
      <c r="O11" s="49">
        <v>71601</v>
      </c>
      <c r="P11" s="32"/>
      <c r="Q11" s="33"/>
    </row>
    <row r="12" spans="1:17" s="2" customFormat="1" ht="22.5" hidden="1" customHeight="1" outlineLevel="1" x14ac:dyDescent="0.15">
      <c r="A12" s="71" t="s">
        <v>169</v>
      </c>
      <c r="B12" s="68">
        <v>11041</v>
      </c>
      <c r="C12" s="29">
        <v>41.2</v>
      </c>
      <c r="D12" s="68">
        <v>66181</v>
      </c>
      <c r="E12" s="68">
        <v>873249</v>
      </c>
      <c r="F12" s="68">
        <v>62026</v>
      </c>
      <c r="G12" s="68">
        <v>768221</v>
      </c>
      <c r="H12" s="68">
        <v>2239</v>
      </c>
      <c r="I12" s="68">
        <v>10673</v>
      </c>
      <c r="J12" s="68">
        <v>142</v>
      </c>
      <c r="K12" s="68">
        <v>11600</v>
      </c>
      <c r="L12" s="68">
        <v>65</v>
      </c>
      <c r="M12" s="68">
        <v>1950</v>
      </c>
      <c r="N12" s="68">
        <v>1709</v>
      </c>
      <c r="O12" s="49">
        <v>80805</v>
      </c>
      <c r="P12" s="32"/>
      <c r="Q12" s="33"/>
    </row>
    <row r="13" spans="1:17" s="2" customFormat="1" ht="22.5" hidden="1" customHeight="1" outlineLevel="1" x14ac:dyDescent="0.15">
      <c r="A13" s="71" t="s">
        <v>170</v>
      </c>
      <c r="B13" s="68">
        <v>11217</v>
      </c>
      <c r="C13" s="29">
        <v>41.7</v>
      </c>
      <c r="D13" s="68">
        <v>66526</v>
      </c>
      <c r="E13" s="68">
        <v>948098</v>
      </c>
      <c r="F13" s="68">
        <v>61769</v>
      </c>
      <c r="G13" s="68">
        <v>815500</v>
      </c>
      <c r="H13" s="68">
        <v>2541</v>
      </c>
      <c r="I13" s="68">
        <v>11149</v>
      </c>
      <c r="J13" s="68">
        <v>137</v>
      </c>
      <c r="K13" s="68">
        <v>13700</v>
      </c>
      <c r="L13" s="68">
        <v>90</v>
      </c>
      <c r="M13" s="68">
        <v>2700</v>
      </c>
      <c r="N13" s="68">
        <v>1989</v>
      </c>
      <c r="O13" s="49">
        <v>105049</v>
      </c>
      <c r="P13" s="32"/>
      <c r="Q13" s="33"/>
    </row>
    <row r="14" spans="1:17" s="2" customFormat="1" ht="22.5" hidden="1" customHeight="1" outlineLevel="1" x14ac:dyDescent="0.15">
      <c r="A14" s="71" t="s">
        <v>171</v>
      </c>
      <c r="B14" s="68">
        <v>11198</v>
      </c>
      <c r="C14" s="29">
        <v>41.8</v>
      </c>
      <c r="D14" s="68">
        <v>53434</v>
      </c>
      <c r="E14" s="68">
        <v>629152</v>
      </c>
      <c r="F14" s="68">
        <v>49991</v>
      </c>
      <c r="G14" s="68">
        <v>551818</v>
      </c>
      <c r="H14" s="68">
        <v>2437</v>
      </c>
      <c r="I14" s="68">
        <v>10012</v>
      </c>
      <c r="J14" s="68">
        <v>141</v>
      </c>
      <c r="K14" s="68">
        <v>14100</v>
      </c>
      <c r="L14" s="68">
        <v>91</v>
      </c>
      <c r="M14" s="68">
        <v>2730</v>
      </c>
      <c r="N14" s="68">
        <v>774</v>
      </c>
      <c r="O14" s="49">
        <v>50492</v>
      </c>
      <c r="P14" s="32"/>
      <c r="Q14" s="33"/>
    </row>
    <row r="15" spans="1:17" s="2" customFormat="1" ht="22.5" hidden="1" customHeight="1" outlineLevel="1" x14ac:dyDescent="0.15">
      <c r="A15" s="71" t="s">
        <v>172</v>
      </c>
      <c r="B15" s="68">
        <v>10791</v>
      </c>
      <c r="C15" s="29">
        <v>40.4</v>
      </c>
      <c r="D15" s="68">
        <v>56446</v>
      </c>
      <c r="E15" s="68">
        <v>708330</v>
      </c>
      <c r="F15" s="68">
        <v>52812</v>
      </c>
      <c r="G15" s="68">
        <v>624102</v>
      </c>
      <c r="H15" s="68">
        <v>2474</v>
      </c>
      <c r="I15" s="68">
        <v>10229</v>
      </c>
      <c r="J15" s="68">
        <v>126</v>
      </c>
      <c r="K15" s="68">
        <v>12600</v>
      </c>
      <c r="L15" s="68">
        <v>92</v>
      </c>
      <c r="M15" s="68">
        <v>2760</v>
      </c>
      <c r="N15" s="68">
        <v>942</v>
      </c>
      <c r="O15" s="49">
        <v>58639</v>
      </c>
      <c r="P15" s="32"/>
      <c r="Q15" s="33"/>
    </row>
    <row r="16" spans="1:17" s="2" customFormat="1" ht="22.5" hidden="1" customHeight="1" outlineLevel="1" x14ac:dyDescent="0.15">
      <c r="A16" s="71" t="s">
        <v>173</v>
      </c>
      <c r="B16" s="68">
        <v>11048</v>
      </c>
      <c r="C16" s="29">
        <v>41.4</v>
      </c>
      <c r="D16" s="68">
        <v>59423</v>
      </c>
      <c r="E16" s="68">
        <v>825824</v>
      </c>
      <c r="F16" s="68">
        <v>55585</v>
      </c>
      <c r="G16" s="68">
        <v>715631</v>
      </c>
      <c r="H16" s="68">
        <v>2509</v>
      </c>
      <c r="I16" s="68">
        <v>11097</v>
      </c>
      <c r="J16" s="68">
        <v>117</v>
      </c>
      <c r="K16" s="68">
        <v>11940</v>
      </c>
      <c r="L16" s="68">
        <v>86</v>
      </c>
      <c r="M16" s="68">
        <v>2580</v>
      </c>
      <c r="N16" s="68">
        <v>1126</v>
      </c>
      <c r="O16" s="49">
        <v>84576</v>
      </c>
      <c r="P16" s="32"/>
      <c r="Q16" s="33"/>
    </row>
    <row r="17" spans="1:17" s="2" customFormat="1" ht="22.5" hidden="1" customHeight="1" outlineLevel="1" x14ac:dyDescent="0.15">
      <c r="A17" s="71" t="s">
        <v>174</v>
      </c>
      <c r="B17" s="68">
        <v>11223</v>
      </c>
      <c r="C17" s="29">
        <v>42.5</v>
      </c>
      <c r="D17" s="68">
        <v>61670</v>
      </c>
      <c r="E17" s="68">
        <v>869281</v>
      </c>
      <c r="F17" s="68">
        <v>57794</v>
      </c>
      <c r="G17" s="68">
        <v>751875</v>
      </c>
      <c r="H17" s="68">
        <v>2467</v>
      </c>
      <c r="I17" s="68">
        <v>11041</v>
      </c>
      <c r="J17" s="68">
        <v>121</v>
      </c>
      <c r="K17" s="68">
        <v>15730</v>
      </c>
      <c r="L17" s="68">
        <v>84</v>
      </c>
      <c r="M17" s="68">
        <v>2520</v>
      </c>
      <c r="N17" s="68">
        <v>1204</v>
      </c>
      <c r="O17" s="49">
        <v>88115</v>
      </c>
      <c r="P17" s="32"/>
      <c r="Q17" s="33"/>
    </row>
    <row r="18" spans="1:17" s="2" customFormat="1" ht="22.5" hidden="1" customHeight="1" outlineLevel="1" x14ac:dyDescent="0.15">
      <c r="A18" s="71" t="s">
        <v>175</v>
      </c>
      <c r="B18" s="68">
        <v>11069</v>
      </c>
      <c r="C18" s="29">
        <v>42</v>
      </c>
      <c r="D18" s="68">
        <v>62329</v>
      </c>
      <c r="E18" s="68">
        <v>885891</v>
      </c>
      <c r="F18" s="68">
        <v>58345</v>
      </c>
      <c r="G18" s="68">
        <v>774255</v>
      </c>
      <c r="H18" s="68">
        <v>2557</v>
      </c>
      <c r="I18" s="68">
        <v>11395</v>
      </c>
      <c r="J18" s="68">
        <v>104</v>
      </c>
      <c r="K18" s="68">
        <v>13520</v>
      </c>
      <c r="L18" s="68">
        <v>75</v>
      </c>
      <c r="M18" s="68">
        <v>2250</v>
      </c>
      <c r="N18" s="68">
        <v>1248</v>
      </c>
      <c r="O18" s="49">
        <v>84471</v>
      </c>
      <c r="P18" s="32"/>
      <c r="Q18" s="33"/>
    </row>
    <row r="19" spans="1:17" s="2" customFormat="1" ht="22.5" hidden="1" customHeight="1" outlineLevel="1" x14ac:dyDescent="0.15">
      <c r="A19" s="71" t="s">
        <v>176</v>
      </c>
      <c r="B19" s="68">
        <v>10701</v>
      </c>
      <c r="C19" s="29">
        <v>41.1</v>
      </c>
      <c r="D19" s="68">
        <v>61534</v>
      </c>
      <c r="E19" s="68">
        <v>918900</v>
      </c>
      <c r="F19" s="68">
        <v>57366</v>
      </c>
      <c r="G19" s="68">
        <v>795923</v>
      </c>
      <c r="H19" s="68">
        <v>2710</v>
      </c>
      <c r="I19" s="68">
        <v>11341</v>
      </c>
      <c r="J19" s="68">
        <v>63</v>
      </c>
      <c r="K19" s="68">
        <v>8190</v>
      </c>
      <c r="L19" s="68">
        <v>85</v>
      </c>
      <c r="M19" s="68">
        <v>2550</v>
      </c>
      <c r="N19" s="68">
        <v>1310</v>
      </c>
      <c r="O19" s="49">
        <v>100896</v>
      </c>
      <c r="P19" s="32"/>
      <c r="Q19" s="33"/>
    </row>
    <row r="20" spans="1:17" s="2" customFormat="1" ht="22.5" hidden="1" customHeight="1" outlineLevel="1" x14ac:dyDescent="0.15">
      <c r="A20" s="71" t="s">
        <v>504</v>
      </c>
      <c r="B20" s="68">
        <v>10024</v>
      </c>
      <c r="C20" s="29">
        <v>38.799999999999997</v>
      </c>
      <c r="D20" s="68">
        <v>61919</v>
      </c>
      <c r="E20" s="68">
        <v>947239</v>
      </c>
      <c r="F20" s="68">
        <v>57532</v>
      </c>
      <c r="G20" s="68">
        <v>819440</v>
      </c>
      <c r="H20" s="68">
        <v>2901</v>
      </c>
      <c r="I20" s="68">
        <v>14154</v>
      </c>
      <c r="J20" s="68">
        <v>65</v>
      </c>
      <c r="K20" s="68">
        <v>8450</v>
      </c>
      <c r="L20" s="68">
        <v>101</v>
      </c>
      <c r="M20" s="68">
        <v>3030</v>
      </c>
      <c r="N20" s="68">
        <v>1320</v>
      </c>
      <c r="O20" s="49">
        <v>102165</v>
      </c>
      <c r="P20" s="32"/>
      <c r="Q20" s="33"/>
    </row>
    <row r="21" spans="1:17" s="2" customFormat="1" ht="22.5" hidden="1" customHeight="1" outlineLevel="1" x14ac:dyDescent="0.15">
      <c r="A21" s="71" t="s">
        <v>505</v>
      </c>
      <c r="B21" s="68">
        <v>9581</v>
      </c>
      <c r="C21" s="29">
        <v>37.5</v>
      </c>
      <c r="D21" s="68">
        <v>59214</v>
      </c>
      <c r="E21" s="68">
        <v>854796</v>
      </c>
      <c r="F21" s="68">
        <v>55124</v>
      </c>
      <c r="G21" s="68">
        <v>752969</v>
      </c>
      <c r="H21" s="68">
        <v>2898</v>
      </c>
      <c r="I21" s="68">
        <v>14543</v>
      </c>
      <c r="J21" s="68">
        <v>72</v>
      </c>
      <c r="K21" s="68">
        <v>9360</v>
      </c>
      <c r="L21" s="68">
        <v>83</v>
      </c>
      <c r="M21" s="68">
        <v>2490</v>
      </c>
      <c r="N21" s="68">
        <v>1037</v>
      </c>
      <c r="O21" s="49">
        <v>75434</v>
      </c>
      <c r="P21" s="32"/>
      <c r="Q21" s="33"/>
    </row>
    <row r="22" spans="1:17" s="2" customFormat="1" ht="22.5" hidden="1" customHeight="1" outlineLevel="1" x14ac:dyDescent="0.15">
      <c r="A22" s="71" t="s">
        <v>177</v>
      </c>
      <c r="B22" s="68">
        <v>9147</v>
      </c>
      <c r="C22" s="29">
        <v>36.200000000000003</v>
      </c>
      <c r="D22" s="68">
        <v>56461</v>
      </c>
      <c r="E22" s="68">
        <v>880459</v>
      </c>
      <c r="F22" s="68">
        <v>52326</v>
      </c>
      <c r="G22" s="68">
        <v>767728</v>
      </c>
      <c r="H22" s="68">
        <v>2904</v>
      </c>
      <c r="I22" s="68">
        <v>15235</v>
      </c>
      <c r="J22" s="68">
        <v>56</v>
      </c>
      <c r="K22" s="68">
        <v>7280</v>
      </c>
      <c r="L22" s="68">
        <v>96</v>
      </c>
      <c r="M22" s="68">
        <v>2880</v>
      </c>
      <c r="N22" s="68">
        <v>1079</v>
      </c>
      <c r="O22" s="49">
        <v>87336</v>
      </c>
      <c r="P22" s="32"/>
      <c r="Q22" s="33"/>
    </row>
    <row r="23" spans="1:17" s="2" customFormat="1" ht="22.5" hidden="1" customHeight="1" outlineLevel="1" x14ac:dyDescent="0.15">
      <c r="A23" s="71" t="s">
        <v>178</v>
      </c>
      <c r="B23" s="68">
        <v>8864</v>
      </c>
      <c r="C23" s="29">
        <v>35.299999999999997</v>
      </c>
      <c r="D23" s="68">
        <v>55372</v>
      </c>
      <c r="E23" s="68">
        <v>931181</v>
      </c>
      <c r="F23" s="68">
        <v>51387</v>
      </c>
      <c r="G23" s="68">
        <v>813756</v>
      </c>
      <c r="H23" s="68">
        <v>2761</v>
      </c>
      <c r="I23" s="68">
        <v>14720</v>
      </c>
      <c r="J23" s="68">
        <v>37</v>
      </c>
      <c r="K23" s="68">
        <v>8880</v>
      </c>
      <c r="L23" s="68">
        <v>93</v>
      </c>
      <c r="M23" s="68">
        <v>2790</v>
      </c>
      <c r="N23" s="68">
        <v>1094</v>
      </c>
      <c r="O23" s="49">
        <v>91035</v>
      </c>
      <c r="P23" s="32"/>
      <c r="Q23" s="33"/>
    </row>
    <row r="24" spans="1:17" s="2" customFormat="1" ht="22.5" hidden="1" customHeight="1" outlineLevel="1" x14ac:dyDescent="0.15">
      <c r="A24" s="71" t="s">
        <v>179</v>
      </c>
      <c r="B24" s="68">
        <v>8593</v>
      </c>
      <c r="C24" s="29">
        <v>34.5</v>
      </c>
      <c r="D24" s="68">
        <v>55157</v>
      </c>
      <c r="E24" s="68">
        <v>957297</v>
      </c>
      <c r="F24" s="68">
        <v>51313</v>
      </c>
      <c r="G24" s="68">
        <v>826526</v>
      </c>
      <c r="H24" s="68">
        <v>2633</v>
      </c>
      <c r="I24" s="68">
        <v>18110</v>
      </c>
      <c r="J24" s="68">
        <v>48</v>
      </c>
      <c r="K24" s="68">
        <v>11520</v>
      </c>
      <c r="L24" s="68">
        <v>100</v>
      </c>
      <c r="M24" s="68">
        <v>3000</v>
      </c>
      <c r="N24" s="68">
        <v>1063</v>
      </c>
      <c r="O24" s="49">
        <v>98141</v>
      </c>
      <c r="P24" s="32"/>
      <c r="Q24" s="34"/>
    </row>
    <row r="25" spans="1:17" s="2" customFormat="1" ht="22.5" hidden="1" customHeight="1" outlineLevel="1" x14ac:dyDescent="0.15">
      <c r="A25" s="71" t="s">
        <v>180</v>
      </c>
      <c r="B25" s="68">
        <v>8528</v>
      </c>
      <c r="C25" s="29">
        <v>34.4</v>
      </c>
      <c r="D25" s="68">
        <v>57391</v>
      </c>
      <c r="E25" s="68">
        <v>953346</v>
      </c>
      <c r="F25" s="68">
        <v>53454</v>
      </c>
      <c r="G25" s="68">
        <v>831950</v>
      </c>
      <c r="H25" s="68">
        <v>2793</v>
      </c>
      <c r="I25" s="68">
        <v>19162</v>
      </c>
      <c r="J25" s="68">
        <v>33</v>
      </c>
      <c r="K25" s="68">
        <v>9120</v>
      </c>
      <c r="L25" s="68">
        <v>107</v>
      </c>
      <c r="M25" s="68">
        <v>3210</v>
      </c>
      <c r="N25" s="68">
        <v>1004</v>
      </c>
      <c r="O25" s="49">
        <v>89904</v>
      </c>
      <c r="P25" s="32"/>
      <c r="Q25" s="33"/>
    </row>
    <row r="26" spans="1:17" s="2" customFormat="1" ht="22.5" hidden="1" customHeight="1" outlineLevel="1" x14ac:dyDescent="0.15">
      <c r="A26" s="71" t="s">
        <v>181</v>
      </c>
      <c r="B26" s="68">
        <v>8391</v>
      </c>
      <c r="C26" s="29">
        <v>34.1</v>
      </c>
      <c r="D26" s="68">
        <v>58262</v>
      </c>
      <c r="E26" s="68">
        <v>995225</v>
      </c>
      <c r="F26" s="68">
        <v>54233</v>
      </c>
      <c r="G26" s="68">
        <v>874510</v>
      </c>
      <c r="H26" s="68">
        <v>2941</v>
      </c>
      <c r="I26" s="68">
        <v>18887</v>
      </c>
      <c r="J26" s="68">
        <v>37</v>
      </c>
      <c r="K26" s="68">
        <v>11100</v>
      </c>
      <c r="L26" s="68">
        <v>105</v>
      </c>
      <c r="M26" s="68">
        <v>3150</v>
      </c>
      <c r="N26" s="68">
        <v>946</v>
      </c>
      <c r="O26" s="49">
        <v>87578</v>
      </c>
      <c r="P26" s="32"/>
      <c r="Q26" s="33"/>
    </row>
    <row r="27" spans="1:17" s="2" customFormat="1" ht="22.5" hidden="1" customHeight="1" outlineLevel="1" x14ac:dyDescent="0.15">
      <c r="A27" s="71" t="s">
        <v>182</v>
      </c>
      <c r="B27" s="68">
        <v>8332</v>
      </c>
      <c r="C27" s="29">
        <v>34.1</v>
      </c>
      <c r="D27" s="68">
        <v>61017</v>
      </c>
      <c r="E27" s="68">
        <v>1092755</v>
      </c>
      <c r="F27" s="68">
        <v>57046</v>
      </c>
      <c r="G27" s="68">
        <v>959324</v>
      </c>
      <c r="H27" s="68">
        <v>2699</v>
      </c>
      <c r="I27" s="68">
        <v>18138</v>
      </c>
      <c r="J27" s="68">
        <v>30</v>
      </c>
      <c r="K27" s="68">
        <v>9000</v>
      </c>
      <c r="L27" s="68">
        <v>117</v>
      </c>
      <c r="M27" s="68">
        <v>3510</v>
      </c>
      <c r="N27" s="68">
        <v>1125</v>
      </c>
      <c r="O27" s="49">
        <v>102783</v>
      </c>
      <c r="P27" s="32"/>
      <c r="Q27" s="34"/>
    </row>
    <row r="28" spans="1:17" s="2" customFormat="1" ht="15" hidden="1" customHeight="1" outlineLevel="1" x14ac:dyDescent="0.15">
      <c r="A28" s="60" t="s">
        <v>506</v>
      </c>
      <c r="B28" s="61">
        <v>8393</v>
      </c>
      <c r="C28" s="137">
        <v>34.6</v>
      </c>
      <c r="D28" s="61">
        <v>68269</v>
      </c>
      <c r="E28" s="61">
        <v>1171271</v>
      </c>
      <c r="F28" s="61">
        <v>64458</v>
      </c>
      <c r="G28" s="61">
        <v>1021926</v>
      </c>
      <c r="H28" s="61">
        <v>2546</v>
      </c>
      <c r="I28" s="61">
        <v>17198</v>
      </c>
      <c r="J28" s="61">
        <v>29</v>
      </c>
      <c r="K28" s="61">
        <v>8700</v>
      </c>
      <c r="L28" s="61">
        <v>106</v>
      </c>
      <c r="M28" s="61">
        <v>3180</v>
      </c>
      <c r="N28" s="61">
        <v>1130</v>
      </c>
      <c r="O28" s="148">
        <v>120267</v>
      </c>
      <c r="P28" s="32"/>
      <c r="Q28" s="33"/>
    </row>
    <row r="29" spans="1:17" s="2" customFormat="1" ht="21" hidden="1" customHeight="1" outlineLevel="1" x14ac:dyDescent="0.15">
      <c r="A29" s="71" t="s">
        <v>507</v>
      </c>
      <c r="B29" s="68">
        <v>8493</v>
      </c>
      <c r="C29" s="29">
        <v>35.200000000000003</v>
      </c>
      <c r="D29" s="68">
        <v>76259</v>
      </c>
      <c r="E29" s="68">
        <v>1150811</v>
      </c>
      <c r="F29" s="68">
        <v>72121</v>
      </c>
      <c r="G29" s="68">
        <v>1009745</v>
      </c>
      <c r="H29" s="68">
        <v>2750</v>
      </c>
      <c r="I29" s="68">
        <v>18577</v>
      </c>
      <c r="J29" s="68">
        <v>34</v>
      </c>
      <c r="K29" s="68">
        <v>10200</v>
      </c>
      <c r="L29" s="68">
        <v>120</v>
      </c>
      <c r="M29" s="68">
        <v>3600</v>
      </c>
      <c r="N29" s="68">
        <v>1234</v>
      </c>
      <c r="O29" s="49">
        <v>108689</v>
      </c>
      <c r="P29" s="32"/>
      <c r="Q29" s="33"/>
    </row>
    <row r="30" spans="1:17" s="2" customFormat="1" ht="21" hidden="1" customHeight="1" outlineLevel="1" x14ac:dyDescent="0.15">
      <c r="A30" s="71" t="s">
        <v>183</v>
      </c>
      <c r="B30" s="68">
        <v>8667</v>
      </c>
      <c r="C30" s="29">
        <v>36.200000000000003</v>
      </c>
      <c r="D30" s="68">
        <v>77598</v>
      </c>
      <c r="E30" s="68">
        <v>1126210</v>
      </c>
      <c r="F30" s="68">
        <v>73440</v>
      </c>
      <c r="G30" s="68">
        <v>990439</v>
      </c>
      <c r="H30" s="68">
        <v>2883</v>
      </c>
      <c r="I30" s="68">
        <v>21899</v>
      </c>
      <c r="J30" s="68">
        <v>34</v>
      </c>
      <c r="K30" s="68">
        <v>10200</v>
      </c>
      <c r="L30" s="68">
        <v>117</v>
      </c>
      <c r="M30" s="68">
        <v>3510</v>
      </c>
      <c r="N30" s="68">
        <v>1124</v>
      </c>
      <c r="O30" s="49">
        <v>100162</v>
      </c>
      <c r="P30" s="32"/>
      <c r="Q30" s="33"/>
    </row>
    <row r="31" spans="1:17" s="2" customFormat="1" ht="21" hidden="1" customHeight="1" outlineLevel="1" x14ac:dyDescent="0.15">
      <c r="A31" s="71" t="s">
        <v>184</v>
      </c>
      <c r="B31" s="68">
        <v>8801</v>
      </c>
      <c r="C31" s="29">
        <v>37</v>
      </c>
      <c r="D31" s="68">
        <v>79037</v>
      </c>
      <c r="E31" s="68">
        <v>1229256</v>
      </c>
      <c r="F31" s="68">
        <v>74986</v>
      </c>
      <c r="G31" s="68">
        <v>1078634</v>
      </c>
      <c r="H31" s="68">
        <v>2772</v>
      </c>
      <c r="I31" s="68">
        <v>21322</v>
      </c>
      <c r="J31" s="68">
        <v>31</v>
      </c>
      <c r="K31" s="68">
        <v>9300</v>
      </c>
      <c r="L31" s="68">
        <v>109</v>
      </c>
      <c r="M31" s="68">
        <v>3270</v>
      </c>
      <c r="N31" s="68">
        <v>1139</v>
      </c>
      <c r="O31" s="49">
        <v>116730</v>
      </c>
      <c r="P31" s="32"/>
      <c r="Q31" s="33"/>
    </row>
    <row r="32" spans="1:17" s="2" customFormat="1" ht="21" hidden="1" customHeight="1" outlineLevel="1" x14ac:dyDescent="0.15">
      <c r="A32" s="72" t="s">
        <v>185</v>
      </c>
      <c r="B32" s="54">
        <v>8847</v>
      </c>
      <c r="C32" s="30">
        <v>37.5</v>
      </c>
      <c r="D32" s="54">
        <v>80332</v>
      </c>
      <c r="E32" s="54">
        <v>1194752</v>
      </c>
      <c r="F32" s="54">
        <v>76468</v>
      </c>
      <c r="G32" s="54">
        <v>1054401</v>
      </c>
      <c r="H32" s="54">
        <v>2593</v>
      </c>
      <c r="I32" s="54">
        <v>20253</v>
      </c>
      <c r="J32" s="54">
        <v>32</v>
      </c>
      <c r="K32" s="54">
        <v>9600</v>
      </c>
      <c r="L32" s="54">
        <v>127</v>
      </c>
      <c r="M32" s="54">
        <v>3810</v>
      </c>
      <c r="N32" s="54">
        <v>1112</v>
      </c>
      <c r="O32" s="50">
        <v>106688</v>
      </c>
      <c r="P32" s="32"/>
      <c r="Q32" s="33"/>
    </row>
    <row r="33" spans="1:17" s="2" customFormat="1" ht="15" hidden="1" customHeight="1" outlineLevel="1" x14ac:dyDescent="0.15">
      <c r="A33" s="60" t="s">
        <v>508</v>
      </c>
      <c r="B33" s="61">
        <v>8996</v>
      </c>
      <c r="C33" s="137">
        <v>38.700000000000003</v>
      </c>
      <c r="D33" s="61">
        <v>74899</v>
      </c>
      <c r="E33" s="61">
        <v>1144711</v>
      </c>
      <c r="F33" s="61">
        <v>71077</v>
      </c>
      <c r="G33" s="61">
        <v>990707</v>
      </c>
      <c r="H33" s="61">
        <v>2489</v>
      </c>
      <c r="I33" s="61">
        <v>20241</v>
      </c>
      <c r="J33" s="61">
        <v>44</v>
      </c>
      <c r="K33" s="61">
        <v>13200</v>
      </c>
      <c r="L33" s="61">
        <v>139</v>
      </c>
      <c r="M33" s="61">
        <v>4170</v>
      </c>
      <c r="N33" s="61">
        <v>1150</v>
      </c>
      <c r="O33" s="148">
        <v>116393</v>
      </c>
      <c r="P33" s="32"/>
      <c r="Q33" s="33"/>
    </row>
    <row r="34" spans="1:17" ht="21" hidden="1" customHeight="1" outlineLevel="1" x14ac:dyDescent="0.15">
      <c r="A34" s="71" t="s">
        <v>186</v>
      </c>
      <c r="B34" s="68">
        <v>9110</v>
      </c>
      <c r="C34" s="29">
        <v>39.299999999999997</v>
      </c>
      <c r="D34" s="68">
        <v>83002</v>
      </c>
      <c r="E34" s="68">
        <v>1281168</v>
      </c>
      <c r="F34" s="68">
        <v>79115</v>
      </c>
      <c r="G34" s="68">
        <v>1122363</v>
      </c>
      <c r="H34" s="68">
        <v>2464</v>
      </c>
      <c r="I34" s="68">
        <v>19900</v>
      </c>
      <c r="J34" s="68">
        <v>36</v>
      </c>
      <c r="K34" s="68">
        <v>10800</v>
      </c>
      <c r="L34" s="68">
        <v>142</v>
      </c>
      <c r="M34" s="68">
        <v>4260</v>
      </c>
      <c r="N34" s="68">
        <v>1245</v>
      </c>
      <c r="O34" s="49">
        <v>123845</v>
      </c>
      <c r="P34" s="32"/>
      <c r="Q34" s="33"/>
    </row>
    <row r="35" spans="1:17" ht="21" hidden="1" customHeight="1" outlineLevel="1" x14ac:dyDescent="0.15">
      <c r="A35" s="71" t="s">
        <v>187</v>
      </c>
      <c r="B35" s="68">
        <v>9253</v>
      </c>
      <c r="C35" s="29">
        <v>40.299999999999997</v>
      </c>
      <c r="D35" s="68">
        <v>91286</v>
      </c>
      <c r="E35" s="68">
        <v>1377700</v>
      </c>
      <c r="F35" s="68">
        <v>87063</v>
      </c>
      <c r="G35" s="68">
        <v>1221325</v>
      </c>
      <c r="H35" s="68">
        <v>2755</v>
      </c>
      <c r="I35" s="68">
        <v>21447</v>
      </c>
      <c r="J35" s="68">
        <v>24</v>
      </c>
      <c r="K35" s="68">
        <v>7200</v>
      </c>
      <c r="L35" s="68">
        <v>157</v>
      </c>
      <c r="M35" s="68">
        <v>4710</v>
      </c>
      <c r="N35" s="68">
        <v>1287</v>
      </c>
      <c r="O35" s="49">
        <v>123018</v>
      </c>
      <c r="P35" s="32"/>
      <c r="Q35" s="33"/>
    </row>
    <row r="36" spans="1:17" ht="21" hidden="1" customHeight="1" outlineLevel="1" x14ac:dyDescent="0.15">
      <c r="A36" s="71" t="s">
        <v>188</v>
      </c>
      <c r="B36" s="68">
        <v>9323</v>
      </c>
      <c r="C36" s="29">
        <v>40.799999999999997</v>
      </c>
      <c r="D36" s="68">
        <v>98556</v>
      </c>
      <c r="E36" s="68">
        <v>1517054</v>
      </c>
      <c r="F36" s="68">
        <v>94306</v>
      </c>
      <c r="G36" s="68">
        <v>1354300</v>
      </c>
      <c r="H36" s="68">
        <v>2488</v>
      </c>
      <c r="I36" s="68">
        <v>18174</v>
      </c>
      <c r="J36" s="68">
        <v>34</v>
      </c>
      <c r="K36" s="68">
        <v>10200</v>
      </c>
      <c r="L36" s="68">
        <v>145</v>
      </c>
      <c r="M36" s="68">
        <v>4350</v>
      </c>
      <c r="N36" s="68">
        <v>1583</v>
      </c>
      <c r="O36" s="49">
        <v>130030</v>
      </c>
      <c r="P36" s="32"/>
      <c r="Q36" s="33"/>
    </row>
    <row r="37" spans="1:17" ht="21" hidden="1" customHeight="1" outlineLevel="1" x14ac:dyDescent="0.15">
      <c r="A37" s="72" t="s">
        <v>189</v>
      </c>
      <c r="B37" s="54">
        <v>9415</v>
      </c>
      <c r="C37" s="30">
        <v>41.7</v>
      </c>
      <c r="D37" s="54">
        <v>106466</v>
      </c>
      <c r="E37" s="54">
        <v>1702267</v>
      </c>
      <c r="F37" s="54">
        <v>101562</v>
      </c>
      <c r="G37" s="54">
        <v>1516363</v>
      </c>
      <c r="H37" s="54">
        <v>2834</v>
      </c>
      <c r="I37" s="54">
        <v>22201</v>
      </c>
      <c r="J37" s="54">
        <v>29</v>
      </c>
      <c r="K37" s="54">
        <v>9400</v>
      </c>
      <c r="L37" s="54">
        <v>148</v>
      </c>
      <c r="M37" s="54">
        <v>4440</v>
      </c>
      <c r="N37" s="54">
        <v>1893</v>
      </c>
      <c r="O37" s="50">
        <v>149863</v>
      </c>
      <c r="P37" s="32"/>
      <c r="Q37" s="33"/>
    </row>
    <row r="38" spans="1:17" ht="21" customHeight="1" collapsed="1" x14ac:dyDescent="0.15">
      <c r="A38" s="60" t="s">
        <v>395</v>
      </c>
      <c r="B38" s="61">
        <v>9423</v>
      </c>
      <c r="C38" s="137">
        <v>42.3</v>
      </c>
      <c r="D38" s="61">
        <v>111364</v>
      </c>
      <c r="E38" s="61">
        <v>1898532</v>
      </c>
      <c r="F38" s="61">
        <v>105968</v>
      </c>
      <c r="G38" s="61">
        <v>1694525</v>
      </c>
      <c r="H38" s="61">
        <v>2871</v>
      </c>
      <c r="I38" s="61">
        <v>22002</v>
      </c>
      <c r="J38" s="61">
        <v>30</v>
      </c>
      <c r="K38" s="61">
        <v>10500</v>
      </c>
      <c r="L38" s="61">
        <v>160</v>
      </c>
      <c r="M38" s="61">
        <v>4800</v>
      </c>
      <c r="N38" s="61">
        <v>2335</v>
      </c>
      <c r="O38" s="148">
        <v>166705</v>
      </c>
      <c r="P38" s="32"/>
      <c r="Q38" s="33"/>
    </row>
    <row r="39" spans="1:17" ht="21" customHeight="1" x14ac:dyDescent="0.15">
      <c r="A39" s="71" t="s">
        <v>268</v>
      </c>
      <c r="B39" s="68">
        <v>6888</v>
      </c>
      <c r="C39" s="29">
        <v>31.2</v>
      </c>
      <c r="D39" s="68">
        <v>109487</v>
      </c>
      <c r="E39" s="68">
        <v>1760380</v>
      </c>
      <c r="F39" s="68">
        <v>103860</v>
      </c>
      <c r="G39" s="68">
        <v>1559728</v>
      </c>
      <c r="H39" s="68">
        <v>2816</v>
      </c>
      <c r="I39" s="68">
        <v>22225</v>
      </c>
      <c r="J39" s="68">
        <v>36</v>
      </c>
      <c r="K39" s="68">
        <v>12870</v>
      </c>
      <c r="L39" s="68">
        <v>28</v>
      </c>
      <c r="M39" s="68">
        <v>840</v>
      </c>
      <c r="N39" s="68">
        <v>2747</v>
      </c>
      <c r="O39" s="49">
        <v>164717</v>
      </c>
      <c r="P39" s="32"/>
      <c r="Q39" s="33"/>
    </row>
    <row r="40" spans="1:17" ht="21" customHeight="1" x14ac:dyDescent="0.15">
      <c r="A40" s="71" t="s">
        <v>269</v>
      </c>
      <c r="B40" s="68">
        <v>6750</v>
      </c>
      <c r="C40" s="29">
        <v>30.9</v>
      </c>
      <c r="D40" s="68">
        <v>107961</v>
      </c>
      <c r="E40" s="68">
        <v>1849264</v>
      </c>
      <c r="F40" s="68">
        <v>102099</v>
      </c>
      <c r="G40" s="68">
        <v>1625807</v>
      </c>
      <c r="H40" s="68">
        <v>2765</v>
      </c>
      <c r="I40" s="68">
        <v>21159</v>
      </c>
      <c r="J40" s="68">
        <v>24</v>
      </c>
      <c r="K40" s="68">
        <v>9450</v>
      </c>
      <c r="L40" s="68">
        <v>41</v>
      </c>
      <c r="M40" s="68">
        <v>1230</v>
      </c>
      <c r="N40" s="68">
        <v>3032</v>
      </c>
      <c r="O40" s="49">
        <v>191618</v>
      </c>
      <c r="P40" s="32"/>
      <c r="Q40" s="33"/>
    </row>
    <row r="41" spans="1:17" ht="21" customHeight="1" x14ac:dyDescent="0.15">
      <c r="A41" s="71" t="s">
        <v>270</v>
      </c>
      <c r="B41" s="68">
        <v>6567</v>
      </c>
      <c r="C41" s="29">
        <v>30.5</v>
      </c>
      <c r="D41" s="68">
        <v>108353</v>
      </c>
      <c r="E41" s="68">
        <v>1967332</v>
      </c>
      <c r="F41" s="68">
        <v>102636</v>
      </c>
      <c r="G41" s="68">
        <v>1705360</v>
      </c>
      <c r="H41" s="68">
        <v>2513</v>
      </c>
      <c r="I41" s="68">
        <v>20511</v>
      </c>
      <c r="J41" s="68">
        <v>39</v>
      </c>
      <c r="K41" s="68">
        <v>16380</v>
      </c>
      <c r="L41" s="68">
        <v>39</v>
      </c>
      <c r="M41" s="68">
        <v>1170</v>
      </c>
      <c r="N41" s="68">
        <v>3126</v>
      </c>
      <c r="O41" s="49">
        <v>223911</v>
      </c>
      <c r="P41" s="32"/>
      <c r="Q41" s="33"/>
    </row>
    <row r="42" spans="1:17" ht="21" customHeight="1" x14ac:dyDescent="0.15">
      <c r="A42" s="71" t="s">
        <v>271</v>
      </c>
      <c r="B42" s="68">
        <v>6489</v>
      </c>
      <c r="C42" s="29">
        <v>30.5</v>
      </c>
      <c r="D42" s="68">
        <v>107823</v>
      </c>
      <c r="E42" s="68">
        <v>1912899</v>
      </c>
      <c r="F42" s="68">
        <v>102020</v>
      </c>
      <c r="G42" s="68">
        <v>1670084</v>
      </c>
      <c r="H42" s="68">
        <v>2505</v>
      </c>
      <c r="I42" s="68">
        <v>19969</v>
      </c>
      <c r="J42" s="68">
        <v>24</v>
      </c>
      <c r="K42" s="68">
        <v>10080</v>
      </c>
      <c r="L42" s="68">
        <v>34</v>
      </c>
      <c r="M42" s="68">
        <v>1020</v>
      </c>
      <c r="N42" s="68">
        <v>3240</v>
      </c>
      <c r="O42" s="49">
        <v>211746</v>
      </c>
      <c r="P42" s="32"/>
      <c r="Q42" s="33"/>
    </row>
    <row r="43" spans="1:17" ht="21" customHeight="1" x14ac:dyDescent="0.15">
      <c r="A43" s="71" t="s">
        <v>509</v>
      </c>
      <c r="B43" s="68">
        <v>6296</v>
      </c>
      <c r="C43" s="29">
        <v>29.9</v>
      </c>
      <c r="D43" s="68">
        <v>104686</v>
      </c>
      <c r="E43" s="68">
        <v>1961616</v>
      </c>
      <c r="F43" s="68">
        <v>99191</v>
      </c>
      <c r="G43" s="68">
        <v>1699676</v>
      </c>
      <c r="H43" s="68">
        <v>2169</v>
      </c>
      <c r="I43" s="68">
        <v>16757</v>
      </c>
      <c r="J43" s="68">
        <v>40</v>
      </c>
      <c r="K43" s="68">
        <v>16800</v>
      </c>
      <c r="L43" s="68">
        <v>37</v>
      </c>
      <c r="M43" s="68">
        <v>1110</v>
      </c>
      <c r="N43" s="68">
        <v>3249</v>
      </c>
      <c r="O43" s="49">
        <v>227273</v>
      </c>
      <c r="P43" s="32"/>
      <c r="Q43" s="33"/>
    </row>
    <row r="44" spans="1:17" ht="21" customHeight="1" x14ac:dyDescent="0.15">
      <c r="A44" s="71" t="s">
        <v>510</v>
      </c>
      <c r="B44" s="54">
        <v>6141</v>
      </c>
      <c r="C44" s="30">
        <v>29.5</v>
      </c>
      <c r="D44" s="68">
        <v>100838</v>
      </c>
      <c r="E44" s="68">
        <v>1813471</v>
      </c>
      <c r="F44" s="54">
        <v>95440</v>
      </c>
      <c r="G44" s="54">
        <v>1583861</v>
      </c>
      <c r="H44" s="54">
        <v>2152</v>
      </c>
      <c r="I44" s="54">
        <v>16988</v>
      </c>
      <c r="J44" s="54">
        <v>23</v>
      </c>
      <c r="K44" s="54">
        <v>9660</v>
      </c>
      <c r="L44" s="54">
        <v>31</v>
      </c>
      <c r="M44" s="54">
        <v>930</v>
      </c>
      <c r="N44" s="54">
        <v>3192</v>
      </c>
      <c r="O44" s="50">
        <v>202032</v>
      </c>
      <c r="P44" s="32"/>
      <c r="Q44" s="33"/>
    </row>
    <row r="45" spans="1:17" ht="21" customHeight="1" x14ac:dyDescent="0.15">
      <c r="A45" s="71" t="s">
        <v>511</v>
      </c>
      <c r="B45" s="54">
        <v>5937</v>
      </c>
      <c r="C45" s="30">
        <v>28.8</v>
      </c>
      <c r="D45" s="68">
        <v>97471</v>
      </c>
      <c r="E45" s="68">
        <v>1777522</v>
      </c>
      <c r="F45" s="54">
        <v>92236</v>
      </c>
      <c r="G45" s="54">
        <v>1551094</v>
      </c>
      <c r="H45" s="54">
        <v>2008</v>
      </c>
      <c r="I45" s="54">
        <v>15683</v>
      </c>
      <c r="J45" s="54">
        <v>25</v>
      </c>
      <c r="K45" s="54">
        <v>10410</v>
      </c>
      <c r="L45" s="54">
        <v>42</v>
      </c>
      <c r="M45" s="54">
        <v>1260</v>
      </c>
      <c r="N45" s="54">
        <v>3160</v>
      </c>
      <c r="O45" s="50">
        <v>199075</v>
      </c>
      <c r="P45" s="32"/>
      <c r="Q45" s="33"/>
    </row>
    <row r="46" spans="1:17" ht="21" customHeight="1" x14ac:dyDescent="0.15">
      <c r="A46" s="71" t="s">
        <v>512</v>
      </c>
      <c r="B46" s="54">
        <v>5722</v>
      </c>
      <c r="C46" s="30">
        <v>28.2</v>
      </c>
      <c r="D46" s="68">
        <v>92611</v>
      </c>
      <c r="E46" s="68">
        <v>1832733</v>
      </c>
      <c r="F46" s="54">
        <v>87165</v>
      </c>
      <c r="G46" s="54">
        <v>1585154</v>
      </c>
      <c r="H46" s="54">
        <v>1836</v>
      </c>
      <c r="I46" s="54">
        <v>14636</v>
      </c>
      <c r="J46" s="54">
        <v>24</v>
      </c>
      <c r="K46" s="54">
        <v>10064</v>
      </c>
      <c r="L46" s="54">
        <v>37</v>
      </c>
      <c r="M46" s="54">
        <v>1110</v>
      </c>
      <c r="N46" s="54">
        <v>3549</v>
      </c>
      <c r="O46" s="50">
        <v>221769</v>
      </c>
      <c r="P46" s="32"/>
      <c r="Q46" s="33"/>
    </row>
    <row r="47" spans="1:17" ht="21" customHeight="1" x14ac:dyDescent="0.15">
      <c r="A47" s="71" t="s">
        <v>513</v>
      </c>
      <c r="B47" s="54">
        <v>5508</v>
      </c>
      <c r="C47" s="30">
        <v>27.5</v>
      </c>
      <c r="D47" s="68">
        <v>90960</v>
      </c>
      <c r="E47" s="68">
        <v>1745598</v>
      </c>
      <c r="F47" s="54">
        <v>85656</v>
      </c>
      <c r="G47" s="54">
        <v>1511197</v>
      </c>
      <c r="H47" s="54">
        <v>1711</v>
      </c>
      <c r="I47" s="54">
        <v>12833</v>
      </c>
      <c r="J47" s="54">
        <v>27</v>
      </c>
      <c r="K47" s="54">
        <v>11340</v>
      </c>
      <c r="L47" s="54">
        <v>24</v>
      </c>
      <c r="M47" s="54">
        <v>720</v>
      </c>
      <c r="N47" s="54">
        <v>3542</v>
      </c>
      <c r="O47" s="50">
        <v>209508</v>
      </c>
      <c r="P47" s="32"/>
      <c r="Q47" s="33"/>
    </row>
    <row r="48" spans="1:17" ht="21" customHeight="1" x14ac:dyDescent="0.15">
      <c r="A48" s="71" t="s">
        <v>396</v>
      </c>
      <c r="B48" s="54">
        <v>5284</v>
      </c>
      <c r="C48" s="30">
        <v>26.8</v>
      </c>
      <c r="D48" s="54">
        <v>87119</v>
      </c>
      <c r="E48" s="54">
        <v>1785566</v>
      </c>
      <c r="F48" s="54">
        <v>81795</v>
      </c>
      <c r="G48" s="54">
        <v>1542731</v>
      </c>
      <c r="H48" s="54">
        <v>1494</v>
      </c>
      <c r="I48" s="54">
        <v>10837</v>
      </c>
      <c r="J48" s="54">
        <v>15</v>
      </c>
      <c r="K48" s="54">
        <v>6284</v>
      </c>
      <c r="L48" s="54">
        <v>30</v>
      </c>
      <c r="M48" s="54">
        <v>900</v>
      </c>
      <c r="N48" s="54">
        <v>3785</v>
      </c>
      <c r="O48" s="50">
        <v>224814</v>
      </c>
      <c r="P48" s="32"/>
      <c r="Q48" s="33"/>
    </row>
    <row r="49" spans="1:17" ht="21" customHeight="1" x14ac:dyDescent="0.15">
      <c r="A49" s="71" t="s">
        <v>397</v>
      </c>
      <c r="B49" s="54">
        <v>5119</v>
      </c>
      <c r="C49" s="30">
        <v>26.5</v>
      </c>
      <c r="D49" s="54">
        <v>83151</v>
      </c>
      <c r="E49" s="54">
        <v>1682043</v>
      </c>
      <c r="F49" s="54">
        <v>78012</v>
      </c>
      <c r="G49" s="54">
        <v>1448082</v>
      </c>
      <c r="H49" s="54">
        <v>1459</v>
      </c>
      <c r="I49" s="54">
        <v>12270</v>
      </c>
      <c r="J49" s="54">
        <v>20</v>
      </c>
      <c r="K49" s="54">
        <v>8352</v>
      </c>
      <c r="L49" s="54">
        <v>37</v>
      </c>
      <c r="M49" s="54">
        <v>1110</v>
      </c>
      <c r="N49" s="54">
        <v>3623</v>
      </c>
      <c r="O49" s="50">
        <v>212229</v>
      </c>
      <c r="P49" s="32"/>
      <c r="Q49" s="33"/>
    </row>
    <row r="50" spans="1:17" ht="21" customHeight="1" x14ac:dyDescent="0.15">
      <c r="A50" s="71" t="s">
        <v>398</v>
      </c>
      <c r="B50" s="54">
        <v>4921</v>
      </c>
      <c r="C50" s="30">
        <v>25.8</v>
      </c>
      <c r="D50" s="54">
        <v>81145</v>
      </c>
      <c r="E50" s="54">
        <v>1695581</v>
      </c>
      <c r="F50" s="54">
        <v>76012</v>
      </c>
      <c r="G50" s="54">
        <v>1463171</v>
      </c>
      <c r="H50" s="54">
        <v>1399</v>
      </c>
      <c r="I50" s="54">
        <v>11529</v>
      </c>
      <c r="J50" s="54">
        <v>16</v>
      </c>
      <c r="K50" s="54">
        <v>6704</v>
      </c>
      <c r="L50" s="54">
        <v>20</v>
      </c>
      <c r="M50" s="54">
        <v>600</v>
      </c>
      <c r="N50" s="54">
        <v>3698</v>
      </c>
      <c r="O50" s="50">
        <v>213577</v>
      </c>
      <c r="P50" s="32"/>
      <c r="Q50" s="33"/>
    </row>
    <row r="51" spans="1:17" ht="21" customHeight="1" x14ac:dyDescent="0.15">
      <c r="A51" s="71" t="s">
        <v>399</v>
      </c>
      <c r="B51" s="54">
        <v>4759</v>
      </c>
      <c r="C51" s="30">
        <v>25.5</v>
      </c>
      <c r="D51" s="54">
        <v>74549</v>
      </c>
      <c r="E51" s="54">
        <v>1743040</v>
      </c>
      <c r="F51" s="54">
        <v>69719</v>
      </c>
      <c r="G51" s="54">
        <v>1487880</v>
      </c>
      <c r="H51" s="54">
        <v>1209</v>
      </c>
      <c r="I51" s="54">
        <v>11150</v>
      </c>
      <c r="J51" s="54">
        <v>14</v>
      </c>
      <c r="K51" s="54">
        <v>5848</v>
      </c>
      <c r="L51" s="54">
        <v>43</v>
      </c>
      <c r="M51" s="54">
        <v>1290</v>
      </c>
      <c r="N51" s="54">
        <v>3564</v>
      </c>
      <c r="O51" s="50">
        <v>236872</v>
      </c>
      <c r="P51" s="32"/>
      <c r="Q51" s="33"/>
    </row>
    <row r="52" spans="1:17" ht="21" customHeight="1" x14ac:dyDescent="0.15">
      <c r="A52" s="71" t="s">
        <v>514</v>
      </c>
      <c r="B52" s="54">
        <v>4590</v>
      </c>
      <c r="C52" s="30">
        <v>25</v>
      </c>
      <c r="D52" s="54">
        <v>73207</v>
      </c>
      <c r="E52" s="54">
        <v>1676544</v>
      </c>
      <c r="F52" s="54">
        <v>68231</v>
      </c>
      <c r="G52" s="54">
        <v>1435539</v>
      </c>
      <c r="H52" s="54">
        <v>1195</v>
      </c>
      <c r="I52" s="54">
        <v>9571</v>
      </c>
      <c r="J52" s="54">
        <v>11</v>
      </c>
      <c r="K52" s="54">
        <v>4620</v>
      </c>
      <c r="L52" s="54">
        <v>30</v>
      </c>
      <c r="M52" s="54">
        <v>900</v>
      </c>
      <c r="N52" s="54">
        <v>3740</v>
      </c>
      <c r="O52" s="50">
        <v>225914</v>
      </c>
      <c r="P52" s="32"/>
      <c r="Q52" s="33"/>
    </row>
    <row r="53" spans="1:17" ht="21" customHeight="1" thickBot="1" x14ac:dyDescent="0.2">
      <c r="A53" s="51" t="s">
        <v>178</v>
      </c>
      <c r="B53" s="15">
        <v>4325</v>
      </c>
      <c r="C53" s="139">
        <v>24.1</v>
      </c>
      <c r="D53" s="54">
        <v>70848</v>
      </c>
      <c r="E53" s="15">
        <v>1632759</v>
      </c>
      <c r="F53" s="15">
        <v>65643</v>
      </c>
      <c r="G53" s="15">
        <v>1402581</v>
      </c>
      <c r="H53" s="15">
        <v>1243</v>
      </c>
      <c r="I53" s="15">
        <v>10323</v>
      </c>
      <c r="J53" s="15">
        <v>9</v>
      </c>
      <c r="K53" s="15">
        <v>3780</v>
      </c>
      <c r="L53" s="15">
        <v>35</v>
      </c>
      <c r="M53" s="15">
        <v>1050</v>
      </c>
      <c r="N53" s="15">
        <v>3918</v>
      </c>
      <c r="O53" s="149">
        <v>215077</v>
      </c>
      <c r="P53" s="32"/>
      <c r="Q53" s="33"/>
    </row>
    <row r="54" spans="1:17" ht="18" customHeight="1" x14ac:dyDescent="0.15">
      <c r="A54" s="150"/>
      <c r="B54" s="150"/>
      <c r="C54" s="150"/>
      <c r="D54" s="151"/>
      <c r="E54" s="150"/>
      <c r="F54" s="150"/>
      <c r="G54" s="150"/>
      <c r="H54" s="141" t="s">
        <v>431</v>
      </c>
      <c r="I54" s="141"/>
      <c r="J54" s="141"/>
      <c r="K54" s="141"/>
      <c r="L54" s="141"/>
      <c r="M54" s="141"/>
      <c r="N54" s="141"/>
      <c r="O54" s="141"/>
      <c r="P54" s="27"/>
      <c r="Q54" s="27"/>
    </row>
  </sheetData>
  <mergeCells count="9">
    <mergeCell ref="J3:K3"/>
    <mergeCell ref="L3:M3"/>
    <mergeCell ref="N3:O3"/>
    <mergeCell ref="H54:O54"/>
    <mergeCell ref="A1:F1"/>
    <mergeCell ref="A3:A4"/>
    <mergeCell ref="D3:E3"/>
    <mergeCell ref="F3:G3"/>
    <mergeCell ref="H3:I3"/>
  </mergeCells>
  <phoneticPr fontId="5"/>
  <pageMargins left="0.78740157480314965" right="0.78740157480314965" top="0.78740157480314965" bottom="0.59055118110236227" header="0.51181102362204722" footer="0.31496062992125984"/>
  <pageSetup paperSize="9" firstPageNumber="140" pageOrder="overThenDown" orientation="portrait" blackAndWhite="1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opLeftCell="A42" zoomScaleNormal="100" zoomScaleSheetLayoutView="100" workbookViewId="0">
      <selection activeCell="O22" sqref="O22"/>
    </sheetView>
  </sheetViews>
  <sheetFormatPr defaultRowHeight="13.5" outlineLevelRow="1" x14ac:dyDescent="0.15"/>
  <cols>
    <col min="1" max="1" width="10.5" style="128" customWidth="1"/>
    <col min="2" max="3" width="8.75" style="128" customWidth="1"/>
    <col min="4" max="4" width="4.375" style="128" customWidth="1"/>
    <col min="5" max="6" width="3.125" style="128" customWidth="1"/>
    <col min="7" max="12" width="4.375" style="128" customWidth="1"/>
    <col min="13" max="15" width="9.375" style="128" customWidth="1"/>
    <col min="16" max="16" width="4.125" style="128" customWidth="1"/>
    <col min="17" max="18" width="4.375" style="128" customWidth="1"/>
    <col min="19" max="19" width="4.125" style="128" customWidth="1"/>
    <col min="20" max="20" width="9.75" style="128" customWidth="1"/>
    <col min="21" max="22" width="4.75" style="128" customWidth="1"/>
    <col min="23" max="23" width="9.75" style="128" customWidth="1"/>
    <col min="24" max="25" width="4.75" style="128" customWidth="1"/>
    <col min="26" max="26" width="4.625" style="128" customWidth="1"/>
    <col min="27" max="27" width="15.875" style="128" customWidth="1"/>
  </cols>
  <sheetData>
    <row r="1" spans="1:27" s="12" customFormat="1" ht="20.25" customHeight="1" thickBot="1" x14ac:dyDescent="0.2">
      <c r="A1" s="126" t="s">
        <v>690</v>
      </c>
      <c r="B1" s="126"/>
      <c r="C1" s="126"/>
      <c r="D1" s="152"/>
      <c r="E1" s="152"/>
      <c r="F1" s="153"/>
      <c r="G1" s="153"/>
      <c r="H1" s="153"/>
      <c r="I1" s="153"/>
      <c r="J1" s="153"/>
      <c r="K1" s="153"/>
      <c r="L1" s="153"/>
      <c r="M1" s="153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</row>
    <row r="2" spans="1:27" s="12" customFormat="1" ht="14.25" customHeight="1" x14ac:dyDescent="0.15">
      <c r="A2" s="155" t="s">
        <v>624</v>
      </c>
      <c r="B2" s="156" t="s">
        <v>279</v>
      </c>
      <c r="C2" s="156"/>
      <c r="D2" s="156"/>
      <c r="E2" s="156"/>
      <c r="F2" s="156"/>
      <c r="G2" s="157" t="s">
        <v>280</v>
      </c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8" t="s">
        <v>274</v>
      </c>
      <c r="U2" s="158"/>
      <c r="V2" s="158"/>
      <c r="W2" s="158"/>
      <c r="X2" s="158"/>
      <c r="Y2" s="158"/>
      <c r="Z2" s="159"/>
      <c r="AA2" s="154"/>
    </row>
    <row r="3" spans="1:27" s="12" customFormat="1" ht="25.5" x14ac:dyDescent="0.15">
      <c r="A3" s="160"/>
      <c r="B3" s="132" t="s">
        <v>281</v>
      </c>
      <c r="C3" s="132" t="s">
        <v>282</v>
      </c>
      <c r="D3" s="161" t="s">
        <v>255</v>
      </c>
      <c r="E3" s="161"/>
      <c r="F3" s="161"/>
      <c r="G3" s="161" t="s">
        <v>283</v>
      </c>
      <c r="H3" s="161"/>
      <c r="I3" s="161" t="s">
        <v>284</v>
      </c>
      <c r="J3" s="161"/>
      <c r="K3" s="161" t="s">
        <v>285</v>
      </c>
      <c r="L3" s="161"/>
      <c r="M3" s="162" t="s">
        <v>286</v>
      </c>
      <c r="N3" s="162" t="s">
        <v>287</v>
      </c>
      <c r="O3" s="162" t="s">
        <v>288</v>
      </c>
      <c r="P3" s="161" t="s">
        <v>289</v>
      </c>
      <c r="Q3" s="161"/>
      <c r="R3" s="163" t="s">
        <v>290</v>
      </c>
      <c r="S3" s="163"/>
      <c r="T3" s="161" t="s">
        <v>306</v>
      </c>
      <c r="U3" s="161"/>
      <c r="V3" s="161" t="s">
        <v>307</v>
      </c>
      <c r="W3" s="161"/>
      <c r="X3" s="163" t="s">
        <v>290</v>
      </c>
      <c r="Y3" s="163"/>
      <c r="Z3" s="164"/>
      <c r="AA3" s="154"/>
    </row>
    <row r="4" spans="1:27" s="13" customFormat="1" ht="7.5" customHeight="1" x14ac:dyDescent="0.15">
      <c r="A4" s="165"/>
      <c r="B4" s="166" t="s">
        <v>625</v>
      </c>
      <c r="C4" s="166" t="s">
        <v>625</v>
      </c>
      <c r="D4" s="167" t="s">
        <v>625</v>
      </c>
      <c r="E4" s="167"/>
      <c r="F4" s="167"/>
      <c r="G4" s="167" t="s">
        <v>625</v>
      </c>
      <c r="H4" s="167"/>
      <c r="I4" s="167" t="s">
        <v>625</v>
      </c>
      <c r="J4" s="167"/>
      <c r="K4" s="167" t="s">
        <v>625</v>
      </c>
      <c r="L4" s="167"/>
      <c r="M4" s="166" t="s">
        <v>625</v>
      </c>
      <c r="N4" s="166" t="s">
        <v>625</v>
      </c>
      <c r="O4" s="166" t="s">
        <v>625</v>
      </c>
      <c r="P4" s="167" t="s">
        <v>625</v>
      </c>
      <c r="Q4" s="167"/>
      <c r="R4" s="167" t="s">
        <v>625</v>
      </c>
      <c r="S4" s="167"/>
      <c r="T4" s="167" t="s">
        <v>276</v>
      </c>
      <c r="U4" s="167"/>
      <c r="V4" s="167" t="s">
        <v>276</v>
      </c>
      <c r="W4" s="167"/>
      <c r="X4" s="167" t="s">
        <v>276</v>
      </c>
      <c r="Y4" s="167"/>
      <c r="Z4" s="168"/>
      <c r="AA4" s="169"/>
    </row>
    <row r="5" spans="1:27" s="12" customFormat="1" ht="21.75" hidden="1" customHeight="1" outlineLevel="1" x14ac:dyDescent="0.15">
      <c r="A5" s="170" t="s">
        <v>626</v>
      </c>
      <c r="B5" s="171">
        <v>4888</v>
      </c>
      <c r="C5" s="172" t="s">
        <v>627</v>
      </c>
      <c r="D5" s="173">
        <v>4888</v>
      </c>
      <c r="E5" s="173"/>
      <c r="F5" s="173"/>
      <c r="G5" s="173">
        <v>58</v>
      </c>
      <c r="H5" s="173"/>
      <c r="I5" s="173" t="s">
        <v>628</v>
      </c>
      <c r="J5" s="173"/>
      <c r="K5" s="173">
        <v>138</v>
      </c>
      <c r="L5" s="173"/>
      <c r="M5" s="174">
        <v>88</v>
      </c>
      <c r="N5" s="171">
        <v>86</v>
      </c>
      <c r="O5" s="174">
        <v>64</v>
      </c>
      <c r="P5" s="173">
        <v>56</v>
      </c>
      <c r="Q5" s="173"/>
      <c r="R5" s="173">
        <v>490</v>
      </c>
      <c r="S5" s="173"/>
      <c r="T5" s="173">
        <v>38526250</v>
      </c>
      <c r="U5" s="173"/>
      <c r="V5" s="173">
        <v>219139000</v>
      </c>
      <c r="W5" s="173"/>
      <c r="X5" s="175">
        <v>257665250</v>
      </c>
      <c r="Y5" s="175"/>
      <c r="Z5" s="176"/>
      <c r="AA5" s="154"/>
    </row>
    <row r="6" spans="1:27" s="12" customFormat="1" ht="24" hidden="1" customHeight="1" outlineLevel="1" x14ac:dyDescent="0.15">
      <c r="A6" s="18" t="s">
        <v>629</v>
      </c>
      <c r="B6" s="177">
        <v>5048</v>
      </c>
      <c r="C6" s="178" t="s">
        <v>627</v>
      </c>
      <c r="D6" s="179">
        <v>5048</v>
      </c>
      <c r="E6" s="179"/>
      <c r="F6" s="179"/>
      <c r="G6" s="179">
        <v>82</v>
      </c>
      <c r="H6" s="179"/>
      <c r="I6" s="179" t="s">
        <v>628</v>
      </c>
      <c r="J6" s="179"/>
      <c r="K6" s="179">
        <v>177</v>
      </c>
      <c r="L6" s="179"/>
      <c r="M6" s="180">
        <v>87</v>
      </c>
      <c r="N6" s="177">
        <v>89</v>
      </c>
      <c r="O6" s="180">
        <v>83</v>
      </c>
      <c r="P6" s="179">
        <v>52</v>
      </c>
      <c r="Q6" s="179"/>
      <c r="R6" s="179">
        <v>570</v>
      </c>
      <c r="S6" s="179"/>
      <c r="T6" s="179">
        <v>117963150</v>
      </c>
      <c r="U6" s="179"/>
      <c r="V6" s="179">
        <v>280062000</v>
      </c>
      <c r="W6" s="179"/>
      <c r="X6" s="181">
        <v>398025150</v>
      </c>
      <c r="Y6" s="181"/>
      <c r="Z6" s="182"/>
      <c r="AA6" s="154"/>
    </row>
    <row r="7" spans="1:27" s="12" customFormat="1" ht="16.5" hidden="1" customHeight="1" outlineLevel="1" x14ac:dyDescent="0.15">
      <c r="A7" s="170" t="s">
        <v>630</v>
      </c>
      <c r="B7" s="171">
        <v>5250</v>
      </c>
      <c r="C7" s="171">
        <v>8227</v>
      </c>
      <c r="D7" s="173">
        <v>13477</v>
      </c>
      <c r="E7" s="173"/>
      <c r="F7" s="173"/>
      <c r="G7" s="173">
        <v>82</v>
      </c>
      <c r="H7" s="173"/>
      <c r="I7" s="173" t="s">
        <v>628</v>
      </c>
      <c r="J7" s="173"/>
      <c r="K7" s="173">
        <v>217</v>
      </c>
      <c r="L7" s="173"/>
      <c r="M7" s="174">
        <v>116</v>
      </c>
      <c r="N7" s="171">
        <v>92</v>
      </c>
      <c r="O7" s="174">
        <v>88</v>
      </c>
      <c r="P7" s="173">
        <v>49</v>
      </c>
      <c r="Q7" s="173"/>
      <c r="R7" s="173">
        <v>644</v>
      </c>
      <c r="S7" s="173"/>
      <c r="T7" s="173">
        <v>162634750</v>
      </c>
      <c r="U7" s="173"/>
      <c r="V7" s="173">
        <v>307978114</v>
      </c>
      <c r="W7" s="173"/>
      <c r="X7" s="175">
        <v>470612864</v>
      </c>
      <c r="Y7" s="175"/>
      <c r="Z7" s="176"/>
      <c r="AA7" s="154"/>
    </row>
    <row r="8" spans="1:27" s="12" customFormat="1" ht="24" hidden="1" customHeight="1" outlineLevel="1" x14ac:dyDescent="0.15">
      <c r="A8" s="16" t="s">
        <v>299</v>
      </c>
      <c r="B8" s="79">
        <v>5352</v>
      </c>
      <c r="C8" s="79">
        <v>8206</v>
      </c>
      <c r="D8" s="94">
        <v>13558</v>
      </c>
      <c r="E8" s="94"/>
      <c r="F8" s="94"/>
      <c r="G8" s="94">
        <v>93</v>
      </c>
      <c r="H8" s="94"/>
      <c r="I8" s="94" t="s">
        <v>628</v>
      </c>
      <c r="J8" s="94"/>
      <c r="K8" s="94">
        <v>282</v>
      </c>
      <c r="L8" s="94"/>
      <c r="M8" s="80">
        <v>99</v>
      </c>
      <c r="N8" s="79">
        <v>87</v>
      </c>
      <c r="O8" s="80">
        <v>104</v>
      </c>
      <c r="P8" s="94">
        <v>54</v>
      </c>
      <c r="Q8" s="94"/>
      <c r="R8" s="94">
        <v>719</v>
      </c>
      <c r="S8" s="94"/>
      <c r="T8" s="94">
        <v>186096450</v>
      </c>
      <c r="U8" s="94"/>
      <c r="V8" s="94">
        <v>304775000</v>
      </c>
      <c r="W8" s="94"/>
      <c r="X8" s="95">
        <v>490871450</v>
      </c>
      <c r="Y8" s="95"/>
      <c r="Z8" s="96"/>
      <c r="AA8" s="154"/>
    </row>
    <row r="9" spans="1:27" s="12" customFormat="1" ht="24" hidden="1" customHeight="1" outlineLevel="1" x14ac:dyDescent="0.15">
      <c r="A9" s="16" t="s">
        <v>300</v>
      </c>
      <c r="B9" s="79">
        <v>5474</v>
      </c>
      <c r="C9" s="79">
        <v>8115</v>
      </c>
      <c r="D9" s="94">
        <v>13589</v>
      </c>
      <c r="E9" s="94"/>
      <c r="F9" s="94"/>
      <c r="G9" s="94">
        <v>106</v>
      </c>
      <c r="H9" s="94"/>
      <c r="I9" s="94" t="s">
        <v>628</v>
      </c>
      <c r="J9" s="94"/>
      <c r="K9" s="94">
        <v>302</v>
      </c>
      <c r="L9" s="94"/>
      <c r="M9" s="80">
        <v>104</v>
      </c>
      <c r="N9" s="79">
        <v>87</v>
      </c>
      <c r="O9" s="80">
        <v>94</v>
      </c>
      <c r="P9" s="94">
        <v>71</v>
      </c>
      <c r="Q9" s="94"/>
      <c r="R9" s="94">
        <v>764</v>
      </c>
      <c r="S9" s="94"/>
      <c r="T9" s="94">
        <v>188937410</v>
      </c>
      <c r="U9" s="94"/>
      <c r="V9" s="94">
        <v>344804234</v>
      </c>
      <c r="W9" s="94"/>
      <c r="X9" s="95">
        <v>533741644</v>
      </c>
      <c r="Y9" s="95"/>
      <c r="Z9" s="96"/>
      <c r="AA9" s="154"/>
    </row>
    <row r="10" spans="1:27" s="12" customFormat="1" ht="24" hidden="1" customHeight="1" outlineLevel="1" x14ac:dyDescent="0.15">
      <c r="A10" s="16" t="s">
        <v>301</v>
      </c>
      <c r="B10" s="79">
        <v>5594</v>
      </c>
      <c r="C10" s="79">
        <v>8065</v>
      </c>
      <c r="D10" s="94">
        <v>13659</v>
      </c>
      <c r="E10" s="94"/>
      <c r="F10" s="94"/>
      <c r="G10" s="94">
        <v>130</v>
      </c>
      <c r="H10" s="94"/>
      <c r="I10" s="94" t="s">
        <v>628</v>
      </c>
      <c r="J10" s="94"/>
      <c r="K10" s="94">
        <v>291</v>
      </c>
      <c r="L10" s="94"/>
      <c r="M10" s="80">
        <v>116</v>
      </c>
      <c r="N10" s="79">
        <v>93</v>
      </c>
      <c r="O10" s="80">
        <v>94</v>
      </c>
      <c r="P10" s="94">
        <v>73</v>
      </c>
      <c r="Q10" s="94"/>
      <c r="R10" s="94">
        <v>797</v>
      </c>
      <c r="S10" s="94"/>
      <c r="T10" s="94">
        <v>191028850</v>
      </c>
      <c r="U10" s="94"/>
      <c r="V10" s="94">
        <v>330798000</v>
      </c>
      <c r="W10" s="94"/>
      <c r="X10" s="95">
        <v>521826850</v>
      </c>
      <c r="Y10" s="95"/>
      <c r="Z10" s="96"/>
      <c r="AA10" s="154"/>
    </row>
    <row r="11" spans="1:27" s="12" customFormat="1" ht="24" hidden="1" customHeight="1" outlineLevel="1" x14ac:dyDescent="0.15">
      <c r="A11" s="16" t="s">
        <v>302</v>
      </c>
      <c r="B11" s="79">
        <v>5782</v>
      </c>
      <c r="C11" s="79">
        <v>7905</v>
      </c>
      <c r="D11" s="94">
        <v>13687</v>
      </c>
      <c r="E11" s="94"/>
      <c r="F11" s="94"/>
      <c r="G11" s="94">
        <v>117</v>
      </c>
      <c r="H11" s="94"/>
      <c r="I11" s="94">
        <v>90</v>
      </c>
      <c r="J11" s="94"/>
      <c r="K11" s="94">
        <v>228</v>
      </c>
      <c r="L11" s="94"/>
      <c r="M11" s="80">
        <v>144</v>
      </c>
      <c r="N11" s="79">
        <v>103</v>
      </c>
      <c r="O11" s="80">
        <v>91</v>
      </c>
      <c r="P11" s="94">
        <v>80</v>
      </c>
      <c r="Q11" s="94"/>
      <c r="R11" s="94">
        <v>853</v>
      </c>
      <c r="S11" s="94"/>
      <c r="T11" s="94">
        <v>199202780</v>
      </c>
      <c r="U11" s="94"/>
      <c r="V11" s="94">
        <v>324500000</v>
      </c>
      <c r="W11" s="94"/>
      <c r="X11" s="95">
        <v>523702780</v>
      </c>
      <c r="Y11" s="95"/>
      <c r="Z11" s="96"/>
      <c r="AA11" s="154"/>
    </row>
    <row r="12" spans="1:27" s="12" customFormat="1" ht="24" hidden="1" customHeight="1" collapsed="1" x14ac:dyDescent="0.15">
      <c r="A12" s="16" t="s">
        <v>385</v>
      </c>
      <c r="B12" s="79">
        <v>5857</v>
      </c>
      <c r="C12" s="79">
        <v>7801</v>
      </c>
      <c r="D12" s="94">
        <v>13658</v>
      </c>
      <c r="E12" s="94"/>
      <c r="F12" s="94"/>
      <c r="G12" s="94">
        <v>165</v>
      </c>
      <c r="H12" s="94"/>
      <c r="I12" s="94">
        <v>133</v>
      </c>
      <c r="J12" s="94"/>
      <c r="K12" s="94">
        <v>139</v>
      </c>
      <c r="L12" s="94"/>
      <c r="M12" s="80">
        <v>150</v>
      </c>
      <c r="N12" s="79">
        <v>120</v>
      </c>
      <c r="O12" s="80">
        <v>89</v>
      </c>
      <c r="P12" s="94">
        <v>81</v>
      </c>
      <c r="Q12" s="94"/>
      <c r="R12" s="94">
        <v>877</v>
      </c>
      <c r="S12" s="94"/>
      <c r="T12" s="94">
        <v>209458530</v>
      </c>
      <c r="U12" s="94"/>
      <c r="V12" s="94">
        <v>334882896</v>
      </c>
      <c r="W12" s="94"/>
      <c r="X12" s="95">
        <v>544341426</v>
      </c>
      <c r="Y12" s="95"/>
      <c r="Z12" s="96"/>
      <c r="AA12" s="154"/>
    </row>
    <row r="13" spans="1:27" s="12" customFormat="1" ht="24" hidden="1" customHeight="1" x14ac:dyDescent="0.15">
      <c r="A13" s="18" t="s">
        <v>673</v>
      </c>
      <c r="B13" s="177">
        <v>5938</v>
      </c>
      <c r="C13" s="177">
        <v>7694</v>
      </c>
      <c r="D13" s="179">
        <v>13632</v>
      </c>
      <c r="E13" s="179"/>
      <c r="F13" s="179"/>
      <c r="G13" s="179">
        <v>153</v>
      </c>
      <c r="H13" s="179"/>
      <c r="I13" s="179">
        <v>149</v>
      </c>
      <c r="J13" s="179"/>
      <c r="K13" s="179">
        <v>134</v>
      </c>
      <c r="L13" s="179"/>
      <c r="M13" s="180">
        <v>147</v>
      </c>
      <c r="N13" s="177">
        <v>120</v>
      </c>
      <c r="O13" s="180">
        <v>104</v>
      </c>
      <c r="P13" s="179">
        <v>65</v>
      </c>
      <c r="Q13" s="179"/>
      <c r="R13" s="179">
        <v>872</v>
      </c>
      <c r="S13" s="179"/>
      <c r="T13" s="179">
        <v>208810253</v>
      </c>
      <c r="U13" s="179"/>
      <c r="V13" s="179">
        <v>335046000</v>
      </c>
      <c r="W13" s="179"/>
      <c r="X13" s="181">
        <v>543856253</v>
      </c>
      <c r="Y13" s="181"/>
      <c r="Z13" s="182"/>
      <c r="AA13" s="154"/>
    </row>
    <row r="14" spans="1:27" s="12" customFormat="1" ht="24" customHeight="1" x14ac:dyDescent="0.15">
      <c r="A14" s="170" t="s">
        <v>427</v>
      </c>
      <c r="B14" s="171">
        <v>5990</v>
      </c>
      <c r="C14" s="171">
        <v>7663</v>
      </c>
      <c r="D14" s="173">
        <v>13653</v>
      </c>
      <c r="E14" s="173"/>
      <c r="F14" s="173"/>
      <c r="G14" s="173">
        <v>147</v>
      </c>
      <c r="H14" s="173"/>
      <c r="I14" s="173">
        <v>144</v>
      </c>
      <c r="J14" s="173"/>
      <c r="K14" s="173">
        <v>132</v>
      </c>
      <c r="L14" s="173"/>
      <c r="M14" s="174">
        <v>148</v>
      </c>
      <c r="N14" s="171">
        <v>130</v>
      </c>
      <c r="O14" s="174">
        <v>104</v>
      </c>
      <c r="P14" s="173">
        <v>78</v>
      </c>
      <c r="Q14" s="173"/>
      <c r="R14" s="173">
        <v>883</v>
      </c>
      <c r="S14" s="173"/>
      <c r="T14" s="173">
        <v>210855353</v>
      </c>
      <c r="U14" s="173"/>
      <c r="V14" s="173">
        <v>340286000</v>
      </c>
      <c r="W14" s="173"/>
      <c r="X14" s="175">
        <v>551141353</v>
      </c>
      <c r="Y14" s="175"/>
      <c r="Z14" s="176"/>
      <c r="AA14" s="154"/>
    </row>
    <row r="15" spans="1:27" s="12" customFormat="1" ht="24" customHeight="1" x14ac:dyDescent="0.15">
      <c r="A15" s="16" t="s">
        <v>303</v>
      </c>
      <c r="B15" s="79">
        <v>6015</v>
      </c>
      <c r="C15" s="79">
        <v>7492</v>
      </c>
      <c r="D15" s="94">
        <v>13507</v>
      </c>
      <c r="E15" s="94"/>
      <c r="F15" s="94"/>
      <c r="G15" s="94">
        <v>150</v>
      </c>
      <c r="H15" s="94"/>
      <c r="I15" s="94">
        <v>134</v>
      </c>
      <c r="J15" s="94"/>
      <c r="K15" s="94">
        <v>176</v>
      </c>
      <c r="L15" s="94"/>
      <c r="M15" s="80">
        <v>147</v>
      </c>
      <c r="N15" s="79">
        <v>116</v>
      </c>
      <c r="O15" s="80">
        <v>119</v>
      </c>
      <c r="P15" s="94">
        <v>97</v>
      </c>
      <c r="Q15" s="94"/>
      <c r="R15" s="94">
        <v>939</v>
      </c>
      <c r="S15" s="94"/>
      <c r="T15" s="94">
        <v>212025149</v>
      </c>
      <c r="U15" s="94"/>
      <c r="V15" s="94">
        <v>351908357</v>
      </c>
      <c r="W15" s="94"/>
      <c r="X15" s="95">
        <v>563933506</v>
      </c>
      <c r="Y15" s="95"/>
      <c r="Z15" s="96"/>
      <c r="AA15" s="154"/>
    </row>
    <row r="16" spans="1:27" s="12" customFormat="1" ht="24" customHeight="1" x14ac:dyDescent="0.15">
      <c r="A16" s="16" t="s">
        <v>304</v>
      </c>
      <c r="B16" s="79">
        <v>6136</v>
      </c>
      <c r="C16" s="79">
        <v>7412</v>
      </c>
      <c r="D16" s="94">
        <v>13548</v>
      </c>
      <c r="E16" s="94"/>
      <c r="F16" s="94"/>
      <c r="G16" s="94">
        <v>161</v>
      </c>
      <c r="H16" s="94"/>
      <c r="I16" s="94">
        <v>155</v>
      </c>
      <c r="J16" s="94"/>
      <c r="K16" s="94">
        <v>193</v>
      </c>
      <c r="L16" s="94"/>
      <c r="M16" s="80">
        <v>153</v>
      </c>
      <c r="N16" s="79">
        <v>138</v>
      </c>
      <c r="O16" s="80">
        <v>103</v>
      </c>
      <c r="P16" s="94">
        <v>92</v>
      </c>
      <c r="Q16" s="94"/>
      <c r="R16" s="94">
        <v>995</v>
      </c>
      <c r="S16" s="94"/>
      <c r="T16" s="94">
        <v>213996501</v>
      </c>
      <c r="U16" s="94"/>
      <c r="V16" s="94">
        <v>375420877</v>
      </c>
      <c r="W16" s="94"/>
      <c r="X16" s="95">
        <v>589417378</v>
      </c>
      <c r="Y16" s="95"/>
      <c r="Z16" s="96"/>
      <c r="AA16" s="154"/>
    </row>
    <row r="17" spans="1:27" s="12" customFormat="1" ht="24" customHeight="1" x14ac:dyDescent="0.15">
      <c r="A17" s="16" t="s">
        <v>631</v>
      </c>
      <c r="B17" s="79">
        <v>6260</v>
      </c>
      <c r="C17" s="79">
        <v>7253</v>
      </c>
      <c r="D17" s="94">
        <v>13513</v>
      </c>
      <c r="E17" s="94"/>
      <c r="F17" s="94"/>
      <c r="G17" s="94">
        <v>170</v>
      </c>
      <c r="H17" s="94"/>
      <c r="I17" s="94">
        <v>166</v>
      </c>
      <c r="J17" s="94"/>
      <c r="K17" s="94">
        <v>238</v>
      </c>
      <c r="L17" s="94"/>
      <c r="M17" s="80">
        <v>171</v>
      </c>
      <c r="N17" s="79">
        <v>134</v>
      </c>
      <c r="O17" s="80">
        <v>99</v>
      </c>
      <c r="P17" s="94">
        <v>123</v>
      </c>
      <c r="Q17" s="94"/>
      <c r="R17" s="94">
        <v>1101</v>
      </c>
      <c r="S17" s="94"/>
      <c r="T17" s="94">
        <v>253811767</v>
      </c>
      <c r="U17" s="94"/>
      <c r="V17" s="94">
        <v>398635815</v>
      </c>
      <c r="W17" s="94"/>
      <c r="X17" s="95">
        <v>652447582</v>
      </c>
      <c r="Y17" s="95"/>
      <c r="Z17" s="96"/>
      <c r="AA17" s="154"/>
    </row>
    <row r="18" spans="1:27" s="12" customFormat="1" ht="24" customHeight="1" x14ac:dyDescent="0.15">
      <c r="A18" s="16" t="s">
        <v>632</v>
      </c>
      <c r="B18" s="79">
        <v>6433</v>
      </c>
      <c r="C18" s="79">
        <v>7061</v>
      </c>
      <c r="D18" s="94">
        <v>13494</v>
      </c>
      <c r="E18" s="94"/>
      <c r="F18" s="94"/>
      <c r="G18" s="94">
        <v>170</v>
      </c>
      <c r="H18" s="94"/>
      <c r="I18" s="94">
        <v>141</v>
      </c>
      <c r="J18" s="94"/>
      <c r="K18" s="94">
        <v>259</v>
      </c>
      <c r="L18" s="94"/>
      <c r="M18" s="80">
        <v>161</v>
      </c>
      <c r="N18" s="79">
        <v>153</v>
      </c>
      <c r="O18" s="80">
        <v>110</v>
      </c>
      <c r="P18" s="94">
        <v>113</v>
      </c>
      <c r="Q18" s="94"/>
      <c r="R18" s="94">
        <v>1107</v>
      </c>
      <c r="S18" s="94"/>
      <c r="T18" s="94">
        <v>261768357</v>
      </c>
      <c r="U18" s="94"/>
      <c r="V18" s="94">
        <v>426289818</v>
      </c>
      <c r="W18" s="94"/>
      <c r="X18" s="95">
        <v>688058175</v>
      </c>
      <c r="Y18" s="95"/>
      <c r="Z18" s="96"/>
      <c r="AA18" s="154"/>
    </row>
    <row r="19" spans="1:27" s="12" customFormat="1" ht="24" customHeight="1" x14ac:dyDescent="0.15">
      <c r="A19" s="16" t="s">
        <v>633</v>
      </c>
      <c r="B19" s="79">
        <v>6574</v>
      </c>
      <c r="C19" s="79">
        <v>6911</v>
      </c>
      <c r="D19" s="94">
        <v>13485</v>
      </c>
      <c r="E19" s="94"/>
      <c r="F19" s="94"/>
      <c r="G19" s="94">
        <v>165</v>
      </c>
      <c r="H19" s="94"/>
      <c r="I19" s="94">
        <v>162</v>
      </c>
      <c r="J19" s="94"/>
      <c r="K19" s="94">
        <v>248</v>
      </c>
      <c r="L19" s="94"/>
      <c r="M19" s="80">
        <v>156</v>
      </c>
      <c r="N19" s="79">
        <v>153</v>
      </c>
      <c r="O19" s="80">
        <v>126</v>
      </c>
      <c r="P19" s="94">
        <v>116</v>
      </c>
      <c r="Q19" s="94"/>
      <c r="R19" s="94">
        <v>1126</v>
      </c>
      <c r="S19" s="94"/>
      <c r="T19" s="94">
        <v>271037097</v>
      </c>
      <c r="U19" s="94"/>
      <c r="V19" s="94">
        <v>443223000</v>
      </c>
      <c r="W19" s="94"/>
      <c r="X19" s="95">
        <v>714260097</v>
      </c>
      <c r="Y19" s="95"/>
      <c r="Z19" s="96"/>
      <c r="AA19" s="154"/>
    </row>
    <row r="20" spans="1:27" s="12" customFormat="1" ht="24" customHeight="1" x14ac:dyDescent="0.15">
      <c r="A20" s="16" t="s">
        <v>634</v>
      </c>
      <c r="B20" s="79">
        <v>6666</v>
      </c>
      <c r="C20" s="79">
        <v>6732</v>
      </c>
      <c r="D20" s="94">
        <v>13398</v>
      </c>
      <c r="E20" s="94"/>
      <c r="F20" s="94"/>
      <c r="G20" s="94">
        <v>201</v>
      </c>
      <c r="H20" s="94"/>
      <c r="I20" s="94">
        <v>141</v>
      </c>
      <c r="J20" s="94"/>
      <c r="K20" s="94">
        <v>253</v>
      </c>
      <c r="L20" s="94"/>
      <c r="M20" s="80">
        <v>162</v>
      </c>
      <c r="N20" s="79">
        <v>135</v>
      </c>
      <c r="O20" s="80">
        <v>128</v>
      </c>
      <c r="P20" s="94">
        <v>111</v>
      </c>
      <c r="Q20" s="94"/>
      <c r="R20" s="94">
        <v>1131</v>
      </c>
      <c r="S20" s="94"/>
      <c r="T20" s="94">
        <v>296277776</v>
      </c>
      <c r="U20" s="94"/>
      <c r="V20" s="94">
        <v>437251992</v>
      </c>
      <c r="W20" s="94"/>
      <c r="X20" s="95">
        <v>733529768</v>
      </c>
      <c r="Y20" s="95"/>
      <c r="Z20" s="96"/>
      <c r="AA20" s="154"/>
    </row>
    <row r="21" spans="1:27" s="12" customFormat="1" ht="24" customHeight="1" x14ac:dyDescent="0.15">
      <c r="A21" s="16" t="s">
        <v>635</v>
      </c>
      <c r="B21" s="79">
        <v>6787</v>
      </c>
      <c r="C21" s="79">
        <v>6629</v>
      </c>
      <c r="D21" s="94">
        <v>13416</v>
      </c>
      <c r="E21" s="94"/>
      <c r="F21" s="94"/>
      <c r="G21" s="94">
        <v>211</v>
      </c>
      <c r="H21" s="94"/>
      <c r="I21" s="94">
        <v>185</v>
      </c>
      <c r="J21" s="94"/>
      <c r="K21" s="94">
        <v>230</v>
      </c>
      <c r="L21" s="94"/>
      <c r="M21" s="80">
        <v>206</v>
      </c>
      <c r="N21" s="79">
        <v>130</v>
      </c>
      <c r="O21" s="80">
        <v>129</v>
      </c>
      <c r="P21" s="94">
        <v>118</v>
      </c>
      <c r="Q21" s="94"/>
      <c r="R21" s="94">
        <v>1209</v>
      </c>
      <c r="S21" s="94"/>
      <c r="T21" s="94">
        <v>303750994</v>
      </c>
      <c r="U21" s="94"/>
      <c r="V21" s="94">
        <v>446299897</v>
      </c>
      <c r="W21" s="94"/>
      <c r="X21" s="95">
        <v>750050891</v>
      </c>
      <c r="Y21" s="95"/>
      <c r="Z21" s="96"/>
      <c r="AA21" s="154"/>
    </row>
    <row r="22" spans="1:27" s="12" customFormat="1" ht="24" customHeight="1" x14ac:dyDescent="0.15">
      <c r="A22" s="16" t="s">
        <v>386</v>
      </c>
      <c r="B22" s="79">
        <v>6859</v>
      </c>
      <c r="C22" s="79">
        <v>6451</v>
      </c>
      <c r="D22" s="94">
        <v>13310</v>
      </c>
      <c r="E22" s="94"/>
      <c r="F22" s="94"/>
      <c r="G22" s="94">
        <v>185</v>
      </c>
      <c r="H22" s="94"/>
      <c r="I22" s="94">
        <v>225</v>
      </c>
      <c r="J22" s="94"/>
      <c r="K22" s="94">
        <v>196</v>
      </c>
      <c r="L22" s="94"/>
      <c r="M22" s="80">
        <v>205</v>
      </c>
      <c r="N22" s="79">
        <v>151</v>
      </c>
      <c r="O22" s="80">
        <v>126</v>
      </c>
      <c r="P22" s="94">
        <v>124</v>
      </c>
      <c r="Q22" s="94"/>
      <c r="R22" s="94">
        <v>1212</v>
      </c>
      <c r="S22" s="94"/>
      <c r="T22" s="94">
        <v>310408650</v>
      </c>
      <c r="U22" s="94"/>
      <c r="V22" s="94">
        <v>469938747</v>
      </c>
      <c r="W22" s="94"/>
      <c r="X22" s="95">
        <v>780347397</v>
      </c>
      <c r="Y22" s="95"/>
      <c r="Z22" s="96"/>
      <c r="AA22" s="154"/>
    </row>
    <row r="23" spans="1:27" s="12" customFormat="1" ht="24" customHeight="1" x14ac:dyDescent="0.15">
      <c r="A23" s="16" t="s">
        <v>387</v>
      </c>
      <c r="B23" s="171">
        <v>6890</v>
      </c>
      <c r="C23" s="171">
        <v>6343</v>
      </c>
      <c r="D23" s="173">
        <f>SUM(B23:C23)</f>
        <v>13233</v>
      </c>
      <c r="E23" s="173"/>
      <c r="F23" s="173"/>
      <c r="G23" s="173">
        <v>191</v>
      </c>
      <c r="H23" s="173"/>
      <c r="I23" s="173">
        <v>265</v>
      </c>
      <c r="J23" s="173"/>
      <c r="K23" s="173">
        <v>188</v>
      </c>
      <c r="L23" s="173"/>
      <c r="M23" s="174">
        <v>224</v>
      </c>
      <c r="N23" s="171">
        <v>133</v>
      </c>
      <c r="O23" s="174">
        <v>126</v>
      </c>
      <c r="P23" s="173">
        <v>154</v>
      </c>
      <c r="Q23" s="173"/>
      <c r="R23" s="173">
        <f>SUM(G23:Q23)</f>
        <v>1281</v>
      </c>
      <c r="S23" s="173"/>
      <c r="T23" s="173">
        <v>375799335</v>
      </c>
      <c r="U23" s="173"/>
      <c r="V23" s="173">
        <v>449851675</v>
      </c>
      <c r="W23" s="173"/>
      <c r="X23" s="175">
        <f>SUM(T23:W23)</f>
        <v>825651010</v>
      </c>
      <c r="Y23" s="175"/>
      <c r="Z23" s="176"/>
      <c r="AA23" s="154"/>
    </row>
    <row r="24" spans="1:27" s="12" customFormat="1" ht="24" customHeight="1" x14ac:dyDescent="0.15">
      <c r="A24" s="16" t="s">
        <v>388</v>
      </c>
      <c r="B24" s="79">
        <v>6918</v>
      </c>
      <c r="C24" s="79">
        <v>6228</v>
      </c>
      <c r="D24" s="173">
        <f t="shared" ref="D24:D27" si="0">SUM(B24:C24)</f>
        <v>13146</v>
      </c>
      <c r="E24" s="173"/>
      <c r="F24" s="173"/>
      <c r="G24" s="94">
        <v>205</v>
      </c>
      <c r="H24" s="94"/>
      <c r="I24" s="94">
        <v>228</v>
      </c>
      <c r="J24" s="94"/>
      <c r="K24" s="94">
        <v>200</v>
      </c>
      <c r="L24" s="94"/>
      <c r="M24" s="80">
        <v>213</v>
      </c>
      <c r="N24" s="79">
        <v>155</v>
      </c>
      <c r="O24" s="80">
        <v>148</v>
      </c>
      <c r="P24" s="94">
        <v>151</v>
      </c>
      <c r="Q24" s="94"/>
      <c r="R24" s="173">
        <f t="shared" ref="R24:R26" si="1">SUM(G24:Q24)</f>
        <v>1300</v>
      </c>
      <c r="S24" s="173"/>
      <c r="T24" s="94">
        <v>370017865</v>
      </c>
      <c r="U24" s="94"/>
      <c r="V24" s="94">
        <v>478775661</v>
      </c>
      <c r="W24" s="94"/>
      <c r="X24" s="175">
        <f t="shared" ref="X24:X26" si="2">SUM(T24:W24)</f>
        <v>848793526</v>
      </c>
      <c r="Y24" s="175"/>
      <c r="Z24" s="176"/>
      <c r="AA24" s="154"/>
    </row>
    <row r="25" spans="1:27" s="12" customFormat="1" ht="24" customHeight="1" x14ac:dyDescent="0.15">
      <c r="A25" s="16" t="s">
        <v>389</v>
      </c>
      <c r="B25" s="79">
        <v>6895</v>
      </c>
      <c r="C25" s="79">
        <v>6097</v>
      </c>
      <c r="D25" s="173">
        <f t="shared" si="0"/>
        <v>12992</v>
      </c>
      <c r="E25" s="173"/>
      <c r="F25" s="173"/>
      <c r="G25" s="94">
        <v>210</v>
      </c>
      <c r="H25" s="94"/>
      <c r="I25" s="94">
        <v>239</v>
      </c>
      <c r="J25" s="94"/>
      <c r="K25" s="94">
        <v>224</v>
      </c>
      <c r="L25" s="94"/>
      <c r="M25" s="80">
        <v>194</v>
      </c>
      <c r="N25" s="79">
        <v>165</v>
      </c>
      <c r="O25" s="80">
        <v>150</v>
      </c>
      <c r="P25" s="94">
        <v>132</v>
      </c>
      <c r="Q25" s="94"/>
      <c r="R25" s="173">
        <f t="shared" si="1"/>
        <v>1314</v>
      </c>
      <c r="S25" s="173"/>
      <c r="T25" s="94">
        <v>360226300</v>
      </c>
      <c r="U25" s="94"/>
      <c r="V25" s="94">
        <v>486547000</v>
      </c>
      <c r="W25" s="94"/>
      <c r="X25" s="175">
        <f t="shared" si="2"/>
        <v>846773300</v>
      </c>
      <c r="Y25" s="175"/>
      <c r="Z25" s="176"/>
      <c r="AA25" s="154"/>
    </row>
    <row r="26" spans="1:27" s="12" customFormat="1" ht="24" customHeight="1" x14ac:dyDescent="0.15">
      <c r="A26" s="16" t="s">
        <v>636</v>
      </c>
      <c r="B26" s="79">
        <v>6860</v>
      </c>
      <c r="C26" s="79">
        <v>6024</v>
      </c>
      <c r="D26" s="173">
        <f t="shared" si="0"/>
        <v>12884</v>
      </c>
      <c r="E26" s="173"/>
      <c r="F26" s="173"/>
      <c r="G26" s="94">
        <v>225</v>
      </c>
      <c r="H26" s="94"/>
      <c r="I26" s="94">
        <v>222</v>
      </c>
      <c r="J26" s="94"/>
      <c r="K26" s="94">
        <v>221</v>
      </c>
      <c r="L26" s="94"/>
      <c r="M26" s="80">
        <v>206</v>
      </c>
      <c r="N26" s="79">
        <v>137</v>
      </c>
      <c r="O26" s="80">
        <v>169</v>
      </c>
      <c r="P26" s="94">
        <v>130</v>
      </c>
      <c r="Q26" s="94"/>
      <c r="R26" s="173">
        <f t="shared" si="1"/>
        <v>1310</v>
      </c>
      <c r="S26" s="173"/>
      <c r="T26" s="94">
        <v>386705800</v>
      </c>
      <c r="U26" s="94"/>
      <c r="V26" s="94">
        <v>505588000</v>
      </c>
      <c r="W26" s="94"/>
      <c r="X26" s="175">
        <f t="shared" si="2"/>
        <v>892293800</v>
      </c>
      <c r="Y26" s="175"/>
      <c r="Z26" s="176"/>
      <c r="AA26" s="154"/>
    </row>
    <row r="27" spans="1:27" s="12" customFormat="1" ht="24" customHeight="1" thickBot="1" x14ac:dyDescent="0.2">
      <c r="A27" s="17" t="s">
        <v>637</v>
      </c>
      <c r="B27" s="183">
        <v>6790</v>
      </c>
      <c r="C27" s="183">
        <v>5910</v>
      </c>
      <c r="D27" s="184">
        <f t="shared" si="0"/>
        <v>12700</v>
      </c>
      <c r="E27" s="184"/>
      <c r="F27" s="184"/>
      <c r="G27" s="184">
        <v>215</v>
      </c>
      <c r="H27" s="184"/>
      <c r="I27" s="184">
        <v>240</v>
      </c>
      <c r="J27" s="184"/>
      <c r="K27" s="184">
        <v>197</v>
      </c>
      <c r="L27" s="184"/>
      <c r="M27" s="185">
        <v>218</v>
      </c>
      <c r="N27" s="183">
        <v>154</v>
      </c>
      <c r="O27" s="185">
        <v>157</v>
      </c>
      <c r="P27" s="184">
        <v>113</v>
      </c>
      <c r="Q27" s="184"/>
      <c r="R27" s="184">
        <f>SUM(G27:Q27)</f>
        <v>1294</v>
      </c>
      <c r="S27" s="184"/>
      <c r="T27" s="184">
        <v>385866400</v>
      </c>
      <c r="U27" s="184"/>
      <c r="V27" s="184">
        <v>510954396</v>
      </c>
      <c r="W27" s="184"/>
      <c r="X27" s="186">
        <f t="shared" ref="X27" si="3">SUM(T27:W27)</f>
        <v>896820796</v>
      </c>
      <c r="Y27" s="186"/>
      <c r="Z27" s="187"/>
      <c r="AA27" s="154"/>
    </row>
    <row r="28" spans="1:27" s="12" customFormat="1" ht="17.25" customHeight="1" x14ac:dyDescent="0.15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9"/>
      <c r="O28" s="189"/>
      <c r="P28" s="189"/>
      <c r="Q28" s="154"/>
      <c r="R28" s="154"/>
      <c r="S28" s="154"/>
      <c r="T28" s="154"/>
      <c r="U28" s="154"/>
      <c r="V28" s="154"/>
      <c r="W28" s="154"/>
      <c r="X28" s="154"/>
      <c r="Y28" s="154"/>
      <c r="Z28" s="190" t="s">
        <v>432</v>
      </c>
      <c r="AA28" s="154"/>
    </row>
    <row r="29" spans="1:27" s="12" customFormat="1" ht="19.5" customHeight="1" thickBot="1" x14ac:dyDescent="0.2">
      <c r="A29" s="126" t="s">
        <v>691</v>
      </c>
      <c r="B29" s="126"/>
      <c r="C29" s="126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89"/>
      <c r="O29" s="189"/>
      <c r="P29" s="189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</row>
    <row r="30" spans="1:27" s="12" customFormat="1" ht="14.25" customHeight="1" x14ac:dyDescent="0.15">
      <c r="A30" s="155" t="s">
        <v>638</v>
      </c>
      <c r="B30" s="193" t="s">
        <v>291</v>
      </c>
      <c r="C30" s="193"/>
      <c r="D30" s="193"/>
      <c r="E30" s="194" t="s">
        <v>292</v>
      </c>
      <c r="F30" s="194"/>
      <c r="G30" s="194"/>
      <c r="H30" s="194"/>
      <c r="I30" s="194"/>
      <c r="J30" s="193" t="s">
        <v>293</v>
      </c>
      <c r="K30" s="193"/>
      <c r="L30" s="193"/>
      <c r="M30" s="193"/>
      <c r="N30" s="193" t="s">
        <v>305</v>
      </c>
      <c r="O30" s="193"/>
      <c r="P30" s="193"/>
      <c r="Q30" s="193" t="s">
        <v>294</v>
      </c>
      <c r="R30" s="193"/>
      <c r="S30" s="193"/>
      <c r="T30" s="193"/>
      <c r="U30" s="195" t="s">
        <v>295</v>
      </c>
      <c r="V30" s="195"/>
      <c r="W30" s="195"/>
      <c r="X30" s="195"/>
      <c r="Y30" s="196" t="s">
        <v>290</v>
      </c>
      <c r="Z30" s="196"/>
      <c r="AA30" s="197"/>
    </row>
    <row r="31" spans="1:27" s="12" customFormat="1" x14ac:dyDescent="0.15">
      <c r="A31" s="160"/>
      <c r="B31" s="198" t="s">
        <v>296</v>
      </c>
      <c r="C31" s="163" t="s">
        <v>297</v>
      </c>
      <c r="D31" s="163"/>
      <c r="E31" s="161" t="s">
        <v>296</v>
      </c>
      <c r="F31" s="161"/>
      <c r="G31" s="163" t="s">
        <v>297</v>
      </c>
      <c r="H31" s="163"/>
      <c r="I31" s="163"/>
      <c r="J31" s="163" t="s">
        <v>296</v>
      </c>
      <c r="K31" s="163"/>
      <c r="L31" s="163" t="s">
        <v>297</v>
      </c>
      <c r="M31" s="163"/>
      <c r="N31" s="198" t="s">
        <v>296</v>
      </c>
      <c r="O31" s="163" t="s">
        <v>297</v>
      </c>
      <c r="P31" s="163"/>
      <c r="Q31" s="163" t="s">
        <v>296</v>
      </c>
      <c r="R31" s="163"/>
      <c r="S31" s="163" t="s">
        <v>297</v>
      </c>
      <c r="T31" s="163"/>
      <c r="U31" s="163" t="s">
        <v>296</v>
      </c>
      <c r="V31" s="163"/>
      <c r="W31" s="163" t="s">
        <v>297</v>
      </c>
      <c r="X31" s="163"/>
      <c r="Y31" s="163" t="s">
        <v>296</v>
      </c>
      <c r="Z31" s="163"/>
      <c r="AA31" s="199" t="s">
        <v>297</v>
      </c>
    </row>
    <row r="32" spans="1:27" s="13" customFormat="1" ht="7.5" customHeight="1" x14ac:dyDescent="0.15">
      <c r="A32" s="165"/>
      <c r="B32" s="166" t="s">
        <v>298</v>
      </c>
      <c r="C32" s="167" t="s">
        <v>276</v>
      </c>
      <c r="D32" s="167"/>
      <c r="E32" s="167" t="s">
        <v>298</v>
      </c>
      <c r="F32" s="167"/>
      <c r="G32" s="167" t="s">
        <v>276</v>
      </c>
      <c r="H32" s="167"/>
      <c r="I32" s="167"/>
      <c r="J32" s="167" t="s">
        <v>298</v>
      </c>
      <c r="K32" s="167"/>
      <c r="L32" s="167" t="s">
        <v>276</v>
      </c>
      <c r="M32" s="167"/>
      <c r="N32" s="166" t="s">
        <v>298</v>
      </c>
      <c r="O32" s="167" t="s">
        <v>276</v>
      </c>
      <c r="P32" s="167"/>
      <c r="Q32" s="167" t="s">
        <v>298</v>
      </c>
      <c r="R32" s="167"/>
      <c r="S32" s="167" t="s">
        <v>276</v>
      </c>
      <c r="T32" s="167"/>
      <c r="U32" s="167" t="s">
        <v>298</v>
      </c>
      <c r="V32" s="167"/>
      <c r="W32" s="167" t="s">
        <v>276</v>
      </c>
      <c r="X32" s="167"/>
      <c r="Y32" s="167" t="s">
        <v>298</v>
      </c>
      <c r="Z32" s="167"/>
      <c r="AA32" s="200" t="s">
        <v>276</v>
      </c>
    </row>
    <row r="33" spans="1:27" s="12" customFormat="1" ht="21.75" hidden="1" customHeight="1" outlineLevel="1" x14ac:dyDescent="0.15">
      <c r="A33" s="170" t="s">
        <v>626</v>
      </c>
      <c r="B33" s="171">
        <v>5139</v>
      </c>
      <c r="C33" s="173">
        <v>123261078</v>
      </c>
      <c r="D33" s="173"/>
      <c r="E33" s="173" t="s">
        <v>628</v>
      </c>
      <c r="F33" s="173"/>
      <c r="G33" s="173" t="s">
        <v>628</v>
      </c>
      <c r="H33" s="173"/>
      <c r="I33" s="173"/>
      <c r="J33" s="173">
        <v>1831</v>
      </c>
      <c r="K33" s="173"/>
      <c r="L33" s="173">
        <v>528054399</v>
      </c>
      <c r="M33" s="173"/>
      <c r="N33" s="174">
        <v>438</v>
      </c>
      <c r="O33" s="173">
        <v>1906332</v>
      </c>
      <c r="P33" s="173"/>
      <c r="Q33" s="201">
        <v>6807</v>
      </c>
      <c r="R33" s="202"/>
      <c r="S33" s="173">
        <v>770655</v>
      </c>
      <c r="T33" s="173"/>
      <c r="U33" s="173" t="s">
        <v>628</v>
      </c>
      <c r="V33" s="173"/>
      <c r="W33" s="173" t="s">
        <v>628</v>
      </c>
      <c r="X33" s="173"/>
      <c r="Y33" s="173">
        <v>14215</v>
      </c>
      <c r="Z33" s="173"/>
      <c r="AA33" s="203">
        <v>653992464</v>
      </c>
    </row>
    <row r="34" spans="1:27" s="12" customFormat="1" ht="24" hidden="1" customHeight="1" outlineLevel="1" x14ac:dyDescent="0.15">
      <c r="A34" s="18" t="s">
        <v>629</v>
      </c>
      <c r="B34" s="177">
        <v>8199</v>
      </c>
      <c r="C34" s="179">
        <v>216037717</v>
      </c>
      <c r="D34" s="179"/>
      <c r="E34" s="179" t="s">
        <v>628</v>
      </c>
      <c r="F34" s="179"/>
      <c r="G34" s="179" t="s">
        <v>628</v>
      </c>
      <c r="H34" s="179"/>
      <c r="I34" s="179"/>
      <c r="J34" s="179">
        <v>2188</v>
      </c>
      <c r="K34" s="179"/>
      <c r="L34" s="179">
        <v>640971200</v>
      </c>
      <c r="M34" s="179"/>
      <c r="N34" s="180">
        <v>885</v>
      </c>
      <c r="O34" s="179">
        <v>4561914</v>
      </c>
      <c r="P34" s="179"/>
      <c r="Q34" s="204">
        <v>10103</v>
      </c>
      <c r="R34" s="205"/>
      <c r="S34" s="179">
        <v>1184061</v>
      </c>
      <c r="T34" s="179"/>
      <c r="U34" s="179" t="s">
        <v>628</v>
      </c>
      <c r="V34" s="179"/>
      <c r="W34" s="179" t="s">
        <v>628</v>
      </c>
      <c r="X34" s="179"/>
      <c r="Y34" s="179">
        <v>21375</v>
      </c>
      <c r="Z34" s="179"/>
      <c r="AA34" s="206">
        <v>862754892</v>
      </c>
    </row>
    <row r="35" spans="1:27" s="12" customFormat="1" ht="16.5" hidden="1" customHeight="1" outlineLevel="1" x14ac:dyDescent="0.15">
      <c r="A35" s="170" t="s">
        <v>630</v>
      </c>
      <c r="B35" s="171">
        <v>10067</v>
      </c>
      <c r="C35" s="173">
        <v>276574313</v>
      </c>
      <c r="D35" s="173"/>
      <c r="E35" s="173" t="s">
        <v>628</v>
      </c>
      <c r="F35" s="173"/>
      <c r="G35" s="173" t="s">
        <v>628</v>
      </c>
      <c r="H35" s="173"/>
      <c r="I35" s="173"/>
      <c r="J35" s="173">
        <v>2121</v>
      </c>
      <c r="K35" s="173"/>
      <c r="L35" s="173">
        <v>623609558</v>
      </c>
      <c r="M35" s="173"/>
      <c r="N35" s="174">
        <v>1136</v>
      </c>
      <c r="O35" s="173">
        <v>5508787</v>
      </c>
      <c r="P35" s="173"/>
      <c r="Q35" s="173">
        <v>11841</v>
      </c>
      <c r="R35" s="173"/>
      <c r="S35" s="173">
        <v>1387755</v>
      </c>
      <c r="T35" s="173"/>
      <c r="U35" s="173" t="s">
        <v>628</v>
      </c>
      <c r="V35" s="173"/>
      <c r="W35" s="173" t="s">
        <v>628</v>
      </c>
      <c r="X35" s="173"/>
      <c r="Y35" s="173">
        <v>25165</v>
      </c>
      <c r="Z35" s="173"/>
      <c r="AA35" s="203">
        <v>907080413</v>
      </c>
    </row>
    <row r="36" spans="1:27" s="12" customFormat="1" ht="24" hidden="1" customHeight="1" outlineLevel="1" x14ac:dyDescent="0.15">
      <c r="A36" s="16" t="s">
        <v>299</v>
      </c>
      <c r="B36" s="79">
        <v>11395</v>
      </c>
      <c r="C36" s="94">
        <v>303020871</v>
      </c>
      <c r="D36" s="94"/>
      <c r="E36" s="94" t="s">
        <v>628</v>
      </c>
      <c r="F36" s="94"/>
      <c r="G36" s="94" t="s">
        <v>628</v>
      </c>
      <c r="H36" s="94"/>
      <c r="I36" s="94"/>
      <c r="J36" s="94">
        <v>2261</v>
      </c>
      <c r="K36" s="94"/>
      <c r="L36" s="94">
        <v>657640713</v>
      </c>
      <c r="M36" s="94"/>
      <c r="N36" s="80">
        <v>1126</v>
      </c>
      <c r="O36" s="94">
        <v>6248522</v>
      </c>
      <c r="P36" s="94"/>
      <c r="Q36" s="94">
        <v>13306</v>
      </c>
      <c r="R36" s="94"/>
      <c r="S36" s="94">
        <v>1293333</v>
      </c>
      <c r="T36" s="94"/>
      <c r="U36" s="94" t="s">
        <v>628</v>
      </c>
      <c r="V36" s="94"/>
      <c r="W36" s="94" t="s">
        <v>628</v>
      </c>
      <c r="X36" s="94"/>
      <c r="Y36" s="94">
        <v>28088</v>
      </c>
      <c r="Z36" s="94"/>
      <c r="AA36" s="207">
        <v>968203439</v>
      </c>
    </row>
    <row r="37" spans="1:27" s="12" customFormat="1" ht="24" hidden="1" customHeight="1" outlineLevel="1" x14ac:dyDescent="0.15">
      <c r="A37" s="16" t="s">
        <v>300</v>
      </c>
      <c r="B37" s="79">
        <v>13435</v>
      </c>
      <c r="C37" s="94">
        <v>388894460</v>
      </c>
      <c r="D37" s="94"/>
      <c r="E37" s="94" t="s">
        <v>628</v>
      </c>
      <c r="F37" s="94"/>
      <c r="G37" s="94" t="s">
        <v>628</v>
      </c>
      <c r="H37" s="94"/>
      <c r="I37" s="94"/>
      <c r="J37" s="94">
        <v>2264</v>
      </c>
      <c r="K37" s="94"/>
      <c r="L37" s="94">
        <v>643556939</v>
      </c>
      <c r="M37" s="94"/>
      <c r="N37" s="80">
        <v>1179</v>
      </c>
      <c r="O37" s="94">
        <v>5713904</v>
      </c>
      <c r="P37" s="94"/>
      <c r="Q37" s="94">
        <v>15422</v>
      </c>
      <c r="R37" s="94"/>
      <c r="S37" s="94">
        <v>1264669</v>
      </c>
      <c r="T37" s="94"/>
      <c r="U37" s="94" t="s">
        <v>628</v>
      </c>
      <c r="V37" s="94"/>
      <c r="W37" s="94" t="s">
        <v>628</v>
      </c>
      <c r="X37" s="94"/>
      <c r="Y37" s="94">
        <v>32300</v>
      </c>
      <c r="Z37" s="94"/>
      <c r="AA37" s="207">
        <v>1039429972</v>
      </c>
    </row>
    <row r="38" spans="1:27" s="12" customFormat="1" ht="24" hidden="1" customHeight="1" outlineLevel="1" x14ac:dyDescent="0.15">
      <c r="A38" s="16" t="s">
        <v>301</v>
      </c>
      <c r="B38" s="79">
        <v>14714</v>
      </c>
      <c r="C38" s="94">
        <v>463622315</v>
      </c>
      <c r="D38" s="94"/>
      <c r="E38" s="94" t="s">
        <v>628</v>
      </c>
      <c r="F38" s="94"/>
      <c r="G38" s="94" t="s">
        <v>628</v>
      </c>
      <c r="H38" s="94"/>
      <c r="I38" s="94"/>
      <c r="J38" s="94">
        <v>2055</v>
      </c>
      <c r="K38" s="94"/>
      <c r="L38" s="94">
        <v>540469338</v>
      </c>
      <c r="M38" s="94"/>
      <c r="N38" s="80">
        <v>1486</v>
      </c>
      <c r="O38" s="94">
        <v>9560440</v>
      </c>
      <c r="P38" s="94"/>
      <c r="Q38" s="94">
        <v>16486</v>
      </c>
      <c r="R38" s="94"/>
      <c r="S38" s="94">
        <v>1351865</v>
      </c>
      <c r="T38" s="94"/>
      <c r="U38" s="94">
        <v>660</v>
      </c>
      <c r="V38" s="94"/>
      <c r="W38" s="94">
        <v>17635780</v>
      </c>
      <c r="X38" s="94"/>
      <c r="Y38" s="94">
        <v>35401</v>
      </c>
      <c r="Z38" s="94"/>
      <c r="AA38" s="207">
        <v>1032639738</v>
      </c>
    </row>
    <row r="39" spans="1:27" s="12" customFormat="1" ht="24" hidden="1" customHeight="1" outlineLevel="1" x14ac:dyDescent="0.15">
      <c r="A39" s="16" t="s">
        <v>302</v>
      </c>
      <c r="B39" s="79">
        <v>13609</v>
      </c>
      <c r="C39" s="94">
        <v>366206509</v>
      </c>
      <c r="D39" s="94"/>
      <c r="E39" s="94">
        <v>767</v>
      </c>
      <c r="F39" s="94"/>
      <c r="G39" s="94">
        <v>145048644</v>
      </c>
      <c r="H39" s="94"/>
      <c r="I39" s="94"/>
      <c r="J39" s="94">
        <v>2007</v>
      </c>
      <c r="K39" s="94"/>
      <c r="L39" s="94">
        <v>471391749</v>
      </c>
      <c r="M39" s="94"/>
      <c r="N39" s="80">
        <v>2048</v>
      </c>
      <c r="O39" s="94">
        <v>18728944</v>
      </c>
      <c r="P39" s="94"/>
      <c r="Q39" s="94">
        <v>16290</v>
      </c>
      <c r="R39" s="94"/>
      <c r="S39" s="94">
        <v>1221970</v>
      </c>
      <c r="T39" s="94"/>
      <c r="U39" s="94">
        <v>1805</v>
      </c>
      <c r="V39" s="94"/>
      <c r="W39" s="94">
        <v>48630880</v>
      </c>
      <c r="X39" s="94"/>
      <c r="Y39" s="94">
        <v>36526</v>
      </c>
      <c r="Z39" s="94"/>
      <c r="AA39" s="207">
        <v>1051228696</v>
      </c>
    </row>
    <row r="40" spans="1:27" s="12" customFormat="1" ht="23.1" hidden="1" customHeight="1" collapsed="1" x14ac:dyDescent="0.15">
      <c r="A40" s="16" t="s">
        <v>385</v>
      </c>
      <c r="B40" s="79">
        <v>13522</v>
      </c>
      <c r="C40" s="97">
        <v>363395759</v>
      </c>
      <c r="D40" s="97"/>
      <c r="E40" s="94">
        <v>855</v>
      </c>
      <c r="F40" s="94"/>
      <c r="G40" s="97">
        <v>166410882</v>
      </c>
      <c r="H40" s="97"/>
      <c r="I40" s="97"/>
      <c r="J40" s="94">
        <v>1981</v>
      </c>
      <c r="K40" s="94"/>
      <c r="L40" s="94">
        <v>466918377</v>
      </c>
      <c r="M40" s="94"/>
      <c r="N40" s="80">
        <v>1898</v>
      </c>
      <c r="O40" s="94">
        <v>19071606</v>
      </c>
      <c r="P40" s="94"/>
      <c r="Q40" s="94">
        <v>16153</v>
      </c>
      <c r="R40" s="94"/>
      <c r="S40" s="94">
        <v>1212095</v>
      </c>
      <c r="T40" s="94"/>
      <c r="U40" s="94">
        <v>1769</v>
      </c>
      <c r="V40" s="94"/>
      <c r="W40" s="94">
        <v>48766720</v>
      </c>
      <c r="X40" s="94"/>
      <c r="Y40" s="94">
        <v>36178</v>
      </c>
      <c r="Z40" s="94"/>
      <c r="AA40" s="73">
        <v>1065775439</v>
      </c>
    </row>
    <row r="41" spans="1:27" s="12" customFormat="1" ht="23.1" hidden="1" customHeight="1" x14ac:dyDescent="0.15">
      <c r="A41" s="18" t="s">
        <v>673</v>
      </c>
      <c r="B41" s="177">
        <v>13053</v>
      </c>
      <c r="C41" s="208">
        <v>345831521</v>
      </c>
      <c r="D41" s="208"/>
      <c r="E41" s="179">
        <v>864</v>
      </c>
      <c r="F41" s="179"/>
      <c r="G41" s="208">
        <v>163963485</v>
      </c>
      <c r="H41" s="208"/>
      <c r="I41" s="208"/>
      <c r="J41" s="179">
        <v>2076</v>
      </c>
      <c r="K41" s="179"/>
      <c r="L41" s="179">
        <v>484614827</v>
      </c>
      <c r="M41" s="179"/>
      <c r="N41" s="180">
        <v>1987</v>
      </c>
      <c r="O41" s="179">
        <v>20309221</v>
      </c>
      <c r="P41" s="179"/>
      <c r="Q41" s="179">
        <v>15820</v>
      </c>
      <c r="R41" s="179"/>
      <c r="S41" s="179">
        <v>1186740</v>
      </c>
      <c r="T41" s="179"/>
      <c r="U41" s="179">
        <v>1824</v>
      </c>
      <c r="V41" s="179"/>
      <c r="W41" s="179">
        <v>49909610</v>
      </c>
      <c r="X41" s="179"/>
      <c r="Y41" s="179">
        <v>35624</v>
      </c>
      <c r="Z41" s="179"/>
      <c r="AA41" s="209">
        <v>1065815404</v>
      </c>
    </row>
    <row r="42" spans="1:27" s="12" customFormat="1" ht="23.1" customHeight="1" x14ac:dyDescent="0.15">
      <c r="A42" s="170" t="s">
        <v>427</v>
      </c>
      <c r="B42" s="171">
        <v>13767</v>
      </c>
      <c r="C42" s="210">
        <v>397381735</v>
      </c>
      <c r="D42" s="210"/>
      <c r="E42" s="173">
        <v>890</v>
      </c>
      <c r="F42" s="173"/>
      <c r="G42" s="210">
        <v>165948120</v>
      </c>
      <c r="H42" s="210"/>
      <c r="I42" s="210"/>
      <c r="J42" s="173">
        <v>2014</v>
      </c>
      <c r="K42" s="173"/>
      <c r="L42" s="173">
        <v>485279601</v>
      </c>
      <c r="M42" s="173"/>
      <c r="N42" s="174">
        <v>2343</v>
      </c>
      <c r="O42" s="173">
        <v>27111191</v>
      </c>
      <c r="P42" s="173"/>
      <c r="Q42" s="173">
        <v>16475</v>
      </c>
      <c r="R42" s="173"/>
      <c r="S42" s="173">
        <v>1219150</v>
      </c>
      <c r="T42" s="173"/>
      <c r="U42" s="173">
        <v>1867</v>
      </c>
      <c r="V42" s="173"/>
      <c r="W42" s="173">
        <v>50688060</v>
      </c>
      <c r="X42" s="173"/>
      <c r="Y42" s="173">
        <v>37356</v>
      </c>
      <c r="Z42" s="173"/>
      <c r="AA42" s="211">
        <v>1127627857</v>
      </c>
    </row>
    <row r="43" spans="1:27" s="12" customFormat="1" ht="23.1" customHeight="1" x14ac:dyDescent="0.15">
      <c r="A43" s="16" t="s">
        <v>303</v>
      </c>
      <c r="B43" s="79">
        <v>14647</v>
      </c>
      <c r="C43" s="97">
        <v>431444025</v>
      </c>
      <c r="D43" s="97"/>
      <c r="E43" s="94">
        <v>852</v>
      </c>
      <c r="F43" s="94"/>
      <c r="G43" s="97">
        <v>165668544</v>
      </c>
      <c r="H43" s="97"/>
      <c r="I43" s="97"/>
      <c r="J43" s="94">
        <v>2004</v>
      </c>
      <c r="K43" s="94"/>
      <c r="L43" s="94">
        <v>489023090</v>
      </c>
      <c r="M43" s="94"/>
      <c r="N43" s="80">
        <v>2476</v>
      </c>
      <c r="O43" s="94">
        <v>28207144</v>
      </c>
      <c r="P43" s="94"/>
      <c r="Q43" s="94">
        <v>17299</v>
      </c>
      <c r="R43" s="94"/>
      <c r="S43" s="94">
        <v>1280168</v>
      </c>
      <c r="T43" s="94"/>
      <c r="U43" s="94">
        <v>1983</v>
      </c>
      <c r="V43" s="94"/>
      <c r="W43" s="94">
        <v>52636620</v>
      </c>
      <c r="X43" s="94"/>
      <c r="Y43" s="94">
        <v>39261</v>
      </c>
      <c r="Z43" s="94"/>
      <c r="AA43" s="73">
        <v>1168259591</v>
      </c>
    </row>
    <row r="44" spans="1:27" s="12" customFormat="1" ht="23.1" customHeight="1" x14ac:dyDescent="0.15">
      <c r="A44" s="16" t="s">
        <v>304</v>
      </c>
      <c r="B44" s="79">
        <v>16393</v>
      </c>
      <c r="C44" s="97">
        <v>479275147</v>
      </c>
      <c r="D44" s="97"/>
      <c r="E44" s="94">
        <v>911</v>
      </c>
      <c r="F44" s="94"/>
      <c r="G44" s="97">
        <v>175180086</v>
      </c>
      <c r="H44" s="97"/>
      <c r="I44" s="97"/>
      <c r="J44" s="94">
        <v>2039</v>
      </c>
      <c r="K44" s="94"/>
      <c r="L44" s="94">
        <v>503646908</v>
      </c>
      <c r="M44" s="94"/>
      <c r="N44" s="80">
        <v>2628</v>
      </c>
      <c r="O44" s="94">
        <v>27088246</v>
      </c>
      <c r="P44" s="94"/>
      <c r="Q44" s="94">
        <v>19058</v>
      </c>
      <c r="R44" s="94"/>
      <c r="S44" s="94">
        <v>1334135</v>
      </c>
      <c r="T44" s="94"/>
      <c r="U44" s="94">
        <v>2116</v>
      </c>
      <c r="V44" s="94"/>
      <c r="W44" s="94">
        <v>54464860</v>
      </c>
      <c r="X44" s="94"/>
      <c r="Y44" s="94">
        <v>43145</v>
      </c>
      <c r="Z44" s="94"/>
      <c r="AA44" s="73">
        <v>1240989382</v>
      </c>
    </row>
    <row r="45" spans="1:27" s="12" customFormat="1" ht="23.1" customHeight="1" x14ac:dyDescent="0.15">
      <c r="A45" s="16" t="s">
        <v>631</v>
      </c>
      <c r="B45" s="79">
        <v>17108</v>
      </c>
      <c r="C45" s="97">
        <v>507592974</v>
      </c>
      <c r="D45" s="97"/>
      <c r="E45" s="97">
        <v>1128</v>
      </c>
      <c r="F45" s="97"/>
      <c r="G45" s="97">
        <v>225223893</v>
      </c>
      <c r="H45" s="97"/>
      <c r="I45" s="97"/>
      <c r="J45" s="94">
        <v>2177</v>
      </c>
      <c r="K45" s="94"/>
      <c r="L45" s="94">
        <v>519882642</v>
      </c>
      <c r="M45" s="94"/>
      <c r="N45" s="80">
        <v>2924</v>
      </c>
      <c r="O45" s="94">
        <v>32240923</v>
      </c>
      <c r="P45" s="94"/>
      <c r="Q45" s="94">
        <v>20149</v>
      </c>
      <c r="R45" s="94"/>
      <c r="S45" s="94">
        <v>1370132</v>
      </c>
      <c r="T45" s="94"/>
      <c r="U45" s="94">
        <v>3607</v>
      </c>
      <c r="V45" s="94"/>
      <c r="W45" s="94">
        <v>81747430</v>
      </c>
      <c r="X45" s="94"/>
      <c r="Y45" s="94">
        <v>47093</v>
      </c>
      <c r="Z45" s="94"/>
      <c r="AA45" s="73">
        <v>1368057994</v>
      </c>
    </row>
    <row r="46" spans="1:27" s="12" customFormat="1" ht="23.1" customHeight="1" x14ac:dyDescent="0.15">
      <c r="A46" s="16" t="s">
        <v>632</v>
      </c>
      <c r="B46" s="79">
        <v>17876</v>
      </c>
      <c r="C46" s="97">
        <v>547829791</v>
      </c>
      <c r="D46" s="97"/>
      <c r="E46" s="97">
        <v>1121</v>
      </c>
      <c r="F46" s="97"/>
      <c r="G46" s="97">
        <v>231209082</v>
      </c>
      <c r="H46" s="97"/>
      <c r="I46" s="97"/>
      <c r="J46" s="94">
        <v>2257</v>
      </c>
      <c r="K46" s="94"/>
      <c r="L46" s="94">
        <v>549567397</v>
      </c>
      <c r="M46" s="94"/>
      <c r="N46" s="80">
        <v>3188</v>
      </c>
      <c r="O46" s="94">
        <v>33308727</v>
      </c>
      <c r="P46" s="94"/>
      <c r="Q46" s="94">
        <v>20982</v>
      </c>
      <c r="R46" s="94"/>
      <c r="S46" s="94">
        <v>1426992</v>
      </c>
      <c r="T46" s="94"/>
      <c r="U46" s="94">
        <v>2558</v>
      </c>
      <c r="V46" s="94"/>
      <c r="W46" s="94">
        <v>89591180</v>
      </c>
      <c r="X46" s="94"/>
      <c r="Y46" s="94">
        <v>47982</v>
      </c>
      <c r="Z46" s="94"/>
      <c r="AA46" s="73">
        <v>1452933169</v>
      </c>
    </row>
    <row r="47" spans="1:27" s="12" customFormat="1" ht="23.1" customHeight="1" x14ac:dyDescent="0.15">
      <c r="A47" s="16" t="s">
        <v>633</v>
      </c>
      <c r="B47" s="79">
        <v>18728</v>
      </c>
      <c r="C47" s="97">
        <v>571310856</v>
      </c>
      <c r="D47" s="97"/>
      <c r="E47" s="97">
        <v>1289</v>
      </c>
      <c r="F47" s="97"/>
      <c r="G47" s="97">
        <v>249548067</v>
      </c>
      <c r="H47" s="97"/>
      <c r="I47" s="97"/>
      <c r="J47" s="94">
        <v>2316</v>
      </c>
      <c r="K47" s="94"/>
      <c r="L47" s="94">
        <v>576573951</v>
      </c>
      <c r="M47" s="94"/>
      <c r="N47" s="80">
        <v>3243</v>
      </c>
      <c r="O47" s="94">
        <v>34994085</v>
      </c>
      <c r="P47" s="94"/>
      <c r="Q47" s="94">
        <v>22059</v>
      </c>
      <c r="R47" s="94"/>
      <c r="S47" s="94">
        <v>1488980</v>
      </c>
      <c r="T47" s="94"/>
      <c r="U47" s="94">
        <v>2577</v>
      </c>
      <c r="V47" s="94"/>
      <c r="W47" s="94">
        <v>88784690</v>
      </c>
      <c r="X47" s="94"/>
      <c r="Y47" s="94">
        <v>50212</v>
      </c>
      <c r="Z47" s="94"/>
      <c r="AA47" s="73">
        <v>1522700629</v>
      </c>
    </row>
    <row r="48" spans="1:27" s="12" customFormat="1" ht="23.1" customHeight="1" x14ac:dyDescent="0.15">
      <c r="A48" s="16" t="s">
        <v>634</v>
      </c>
      <c r="B48" s="79">
        <v>19155</v>
      </c>
      <c r="C48" s="97">
        <v>580662452</v>
      </c>
      <c r="D48" s="97"/>
      <c r="E48" s="97">
        <v>1534</v>
      </c>
      <c r="F48" s="97"/>
      <c r="G48" s="97">
        <v>305682192</v>
      </c>
      <c r="H48" s="97"/>
      <c r="I48" s="97"/>
      <c r="J48" s="94">
        <v>2123</v>
      </c>
      <c r="K48" s="94"/>
      <c r="L48" s="94">
        <v>540779974</v>
      </c>
      <c r="M48" s="94"/>
      <c r="N48" s="80">
        <v>3459</v>
      </c>
      <c r="O48" s="94">
        <v>36163627</v>
      </c>
      <c r="P48" s="94"/>
      <c r="Q48" s="94">
        <v>22492</v>
      </c>
      <c r="R48" s="94"/>
      <c r="S48" s="94">
        <v>1474100</v>
      </c>
      <c r="T48" s="94"/>
      <c r="U48" s="94">
        <v>2306</v>
      </c>
      <c r="V48" s="94"/>
      <c r="W48" s="94">
        <v>85069430</v>
      </c>
      <c r="X48" s="94"/>
      <c r="Y48" s="94">
        <v>51069</v>
      </c>
      <c r="Z48" s="94"/>
      <c r="AA48" s="73">
        <v>1549831775</v>
      </c>
    </row>
    <row r="49" spans="1:27" s="12" customFormat="1" ht="23.1" customHeight="1" x14ac:dyDescent="0.15">
      <c r="A49" s="16" t="s">
        <v>635</v>
      </c>
      <c r="B49" s="79">
        <v>19907</v>
      </c>
      <c r="C49" s="97">
        <v>570995721</v>
      </c>
      <c r="D49" s="97"/>
      <c r="E49" s="97">
        <v>2028</v>
      </c>
      <c r="F49" s="97"/>
      <c r="G49" s="97">
        <v>339967949</v>
      </c>
      <c r="H49" s="97"/>
      <c r="I49" s="97"/>
      <c r="J49" s="94">
        <v>2166</v>
      </c>
      <c r="K49" s="94"/>
      <c r="L49" s="94">
        <v>549678890</v>
      </c>
      <c r="M49" s="94"/>
      <c r="N49" s="80">
        <v>3295</v>
      </c>
      <c r="O49" s="94">
        <v>36263830</v>
      </c>
      <c r="P49" s="94"/>
      <c r="Q49" s="94">
        <v>23795</v>
      </c>
      <c r="R49" s="94"/>
      <c r="S49" s="94">
        <v>1344207</v>
      </c>
      <c r="T49" s="94"/>
      <c r="U49" s="94">
        <v>2194</v>
      </c>
      <c r="V49" s="94"/>
      <c r="W49" s="94">
        <v>78437770</v>
      </c>
      <c r="X49" s="94"/>
      <c r="Y49" s="94">
        <v>53385</v>
      </c>
      <c r="Z49" s="94"/>
      <c r="AA49" s="73">
        <v>1576688367</v>
      </c>
    </row>
    <row r="50" spans="1:27" s="12" customFormat="1" ht="23.1" customHeight="1" x14ac:dyDescent="0.15">
      <c r="A50" s="16" t="s">
        <v>639</v>
      </c>
      <c r="B50" s="79">
        <v>19606</v>
      </c>
      <c r="C50" s="97">
        <v>594440123</v>
      </c>
      <c r="D50" s="97"/>
      <c r="E50" s="97">
        <v>2223</v>
      </c>
      <c r="F50" s="97"/>
      <c r="G50" s="97">
        <v>360693936</v>
      </c>
      <c r="H50" s="97"/>
      <c r="I50" s="97"/>
      <c r="J50" s="94">
        <v>2181</v>
      </c>
      <c r="K50" s="94"/>
      <c r="L50" s="94">
        <v>558669251</v>
      </c>
      <c r="M50" s="94"/>
      <c r="N50" s="80">
        <v>3972</v>
      </c>
      <c r="O50" s="94">
        <v>43708445</v>
      </c>
      <c r="P50" s="94"/>
      <c r="Q50" s="94">
        <v>23721</v>
      </c>
      <c r="R50" s="94"/>
      <c r="S50" s="94">
        <v>1332811</v>
      </c>
      <c r="T50" s="94"/>
      <c r="U50" s="94">
        <v>2207</v>
      </c>
      <c r="V50" s="94"/>
      <c r="W50" s="94">
        <v>73124130</v>
      </c>
      <c r="X50" s="94"/>
      <c r="Y50" s="94">
        <v>53910</v>
      </c>
      <c r="Z50" s="94"/>
      <c r="AA50" s="73">
        <v>1631968696</v>
      </c>
    </row>
    <row r="51" spans="1:27" s="12" customFormat="1" ht="23.1" customHeight="1" x14ac:dyDescent="0.15">
      <c r="A51" s="16" t="s">
        <v>387</v>
      </c>
      <c r="B51" s="79">
        <v>18535</v>
      </c>
      <c r="C51" s="94">
        <v>560414626</v>
      </c>
      <c r="D51" s="94"/>
      <c r="E51" s="97">
        <v>2285</v>
      </c>
      <c r="F51" s="97"/>
      <c r="G51" s="94">
        <v>360988175</v>
      </c>
      <c r="H51" s="94"/>
      <c r="I51" s="94"/>
      <c r="J51" s="94">
        <v>2234</v>
      </c>
      <c r="K51" s="94"/>
      <c r="L51" s="94">
        <v>580952795</v>
      </c>
      <c r="M51" s="94"/>
      <c r="N51" s="80">
        <v>3523</v>
      </c>
      <c r="O51" s="94">
        <v>38853509</v>
      </c>
      <c r="P51" s="94"/>
      <c r="Q51" s="94">
        <v>20846</v>
      </c>
      <c r="R51" s="94"/>
      <c r="S51" s="94">
        <v>1329237</v>
      </c>
      <c r="T51" s="94"/>
      <c r="U51" s="94">
        <v>2340</v>
      </c>
      <c r="V51" s="94"/>
      <c r="W51" s="94">
        <v>73762000</v>
      </c>
      <c r="X51" s="94"/>
      <c r="Y51" s="94">
        <f>B51+E51+J51+N51+Q51+U51</f>
        <v>49763</v>
      </c>
      <c r="Z51" s="94"/>
      <c r="AA51" s="207">
        <f>C51+G51+L51+O51+S51+W51</f>
        <v>1616300342</v>
      </c>
    </row>
    <row r="52" spans="1:27" s="12" customFormat="1" ht="23.1" customHeight="1" x14ac:dyDescent="0.15">
      <c r="A52" s="16" t="s">
        <v>388</v>
      </c>
      <c r="B52" s="79">
        <v>20987</v>
      </c>
      <c r="C52" s="94">
        <v>611865053</v>
      </c>
      <c r="D52" s="94"/>
      <c r="E52" s="97">
        <v>2272</v>
      </c>
      <c r="F52" s="97"/>
      <c r="G52" s="94">
        <v>364390131</v>
      </c>
      <c r="H52" s="94"/>
      <c r="I52" s="94"/>
      <c r="J52" s="94">
        <v>2180</v>
      </c>
      <c r="K52" s="94"/>
      <c r="L52" s="94">
        <v>583779869</v>
      </c>
      <c r="M52" s="94"/>
      <c r="N52" s="80">
        <v>3762</v>
      </c>
      <c r="O52" s="94">
        <v>46014703</v>
      </c>
      <c r="P52" s="94"/>
      <c r="Q52" s="94">
        <v>20266</v>
      </c>
      <c r="R52" s="94"/>
      <c r="S52" s="94">
        <v>1483061</v>
      </c>
      <c r="T52" s="94"/>
      <c r="U52" s="94">
        <v>2242</v>
      </c>
      <c r="V52" s="94"/>
      <c r="W52" s="94">
        <v>73071949</v>
      </c>
      <c r="X52" s="94"/>
      <c r="Y52" s="94">
        <f t="shared" ref="Y52:Y55" si="4">B52+E52+J52+N52+Q52+U52</f>
        <v>51709</v>
      </c>
      <c r="Z52" s="94"/>
      <c r="AA52" s="207">
        <f t="shared" ref="AA52:AA55" si="5">C52+G52+L52+O52+S52+W52</f>
        <v>1680604766</v>
      </c>
    </row>
    <row r="53" spans="1:27" s="12" customFormat="1" ht="23.1" customHeight="1" x14ac:dyDescent="0.15">
      <c r="A53" s="16" t="s">
        <v>389</v>
      </c>
      <c r="B53" s="79">
        <v>19981</v>
      </c>
      <c r="C53" s="94">
        <v>580807339</v>
      </c>
      <c r="D53" s="94"/>
      <c r="E53" s="97">
        <v>2440</v>
      </c>
      <c r="F53" s="97"/>
      <c r="G53" s="94">
        <v>382772349</v>
      </c>
      <c r="H53" s="94"/>
      <c r="I53" s="94"/>
      <c r="J53" s="94">
        <v>2327</v>
      </c>
      <c r="K53" s="94"/>
      <c r="L53" s="94">
        <v>642049733</v>
      </c>
      <c r="M53" s="94"/>
      <c r="N53" s="80">
        <v>3812</v>
      </c>
      <c r="O53" s="94">
        <v>48900808</v>
      </c>
      <c r="P53" s="94"/>
      <c r="Q53" s="94">
        <v>24382</v>
      </c>
      <c r="R53" s="94"/>
      <c r="S53" s="94">
        <v>1440770</v>
      </c>
      <c r="T53" s="94"/>
      <c r="U53" s="94">
        <v>2167</v>
      </c>
      <c r="V53" s="94"/>
      <c r="W53" s="94">
        <v>74445865</v>
      </c>
      <c r="X53" s="94"/>
      <c r="Y53" s="94">
        <f t="shared" si="4"/>
        <v>55109</v>
      </c>
      <c r="Z53" s="94"/>
      <c r="AA53" s="207">
        <f t="shared" si="5"/>
        <v>1730416864</v>
      </c>
    </row>
    <row r="54" spans="1:27" s="12" customFormat="1" ht="23.1" customHeight="1" x14ac:dyDescent="0.15">
      <c r="A54" s="16" t="s">
        <v>636</v>
      </c>
      <c r="B54" s="79">
        <v>20761</v>
      </c>
      <c r="C54" s="94">
        <v>649596673</v>
      </c>
      <c r="D54" s="94"/>
      <c r="E54" s="97">
        <v>2478</v>
      </c>
      <c r="F54" s="97"/>
      <c r="G54" s="94">
        <v>389976141</v>
      </c>
      <c r="H54" s="94"/>
      <c r="I54" s="94"/>
      <c r="J54" s="94">
        <v>2323</v>
      </c>
      <c r="K54" s="94"/>
      <c r="L54" s="94">
        <v>639564382</v>
      </c>
      <c r="M54" s="94"/>
      <c r="N54" s="80">
        <v>4081</v>
      </c>
      <c r="O54" s="94">
        <v>51484932</v>
      </c>
      <c r="P54" s="94"/>
      <c r="Q54" s="94">
        <v>25167</v>
      </c>
      <c r="R54" s="94"/>
      <c r="S54" s="94">
        <v>1486859</v>
      </c>
      <c r="T54" s="94"/>
      <c r="U54" s="94">
        <v>2137</v>
      </c>
      <c r="V54" s="94"/>
      <c r="W54" s="94">
        <v>70418405</v>
      </c>
      <c r="X54" s="94"/>
      <c r="Y54" s="94">
        <f t="shared" si="4"/>
        <v>56947</v>
      </c>
      <c r="Z54" s="94"/>
      <c r="AA54" s="207">
        <f t="shared" si="5"/>
        <v>1802527392</v>
      </c>
    </row>
    <row r="55" spans="1:27" s="12" customFormat="1" ht="23.1" customHeight="1" thickBot="1" x14ac:dyDescent="0.2">
      <c r="A55" s="18" t="s">
        <v>637</v>
      </c>
      <c r="B55" s="183">
        <v>21459</v>
      </c>
      <c r="C55" s="212">
        <v>659675094</v>
      </c>
      <c r="D55" s="184"/>
      <c r="E55" s="213">
        <v>2432</v>
      </c>
      <c r="F55" s="213"/>
      <c r="G55" s="184">
        <v>388668248</v>
      </c>
      <c r="H55" s="184"/>
      <c r="I55" s="184"/>
      <c r="J55" s="184">
        <v>2314</v>
      </c>
      <c r="K55" s="184"/>
      <c r="L55" s="184">
        <v>629360281</v>
      </c>
      <c r="M55" s="184"/>
      <c r="N55" s="185">
        <v>4053</v>
      </c>
      <c r="O55" s="184">
        <v>51421176</v>
      </c>
      <c r="P55" s="184"/>
      <c r="Q55" s="184">
        <v>25778</v>
      </c>
      <c r="R55" s="184"/>
      <c r="S55" s="184">
        <v>1522558</v>
      </c>
      <c r="T55" s="184"/>
      <c r="U55" s="184">
        <v>2175</v>
      </c>
      <c r="V55" s="184"/>
      <c r="W55" s="184">
        <v>70390585</v>
      </c>
      <c r="X55" s="184"/>
      <c r="Y55" s="184">
        <f t="shared" si="4"/>
        <v>58211</v>
      </c>
      <c r="Z55" s="184"/>
      <c r="AA55" s="214">
        <f t="shared" si="5"/>
        <v>1801037942</v>
      </c>
    </row>
    <row r="56" spans="1:27" s="70" customFormat="1" ht="18" customHeight="1" x14ac:dyDescent="0.15">
      <c r="A56" s="151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9"/>
      <c r="O56" s="189"/>
      <c r="P56" s="189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90" t="s">
        <v>432</v>
      </c>
    </row>
  </sheetData>
  <mergeCells count="514">
    <mergeCell ref="W54:X54"/>
    <mergeCell ref="Y54:Z54"/>
    <mergeCell ref="C54:D54"/>
    <mergeCell ref="E54:F54"/>
    <mergeCell ref="G54:I54"/>
    <mergeCell ref="J54:K54"/>
    <mergeCell ref="L54:M54"/>
    <mergeCell ref="O54:P54"/>
    <mergeCell ref="Q54:R54"/>
    <mergeCell ref="S54:T54"/>
    <mergeCell ref="U54:V54"/>
    <mergeCell ref="W52:X52"/>
    <mergeCell ref="Y52:Z52"/>
    <mergeCell ref="C53:D53"/>
    <mergeCell ref="E53:F53"/>
    <mergeCell ref="G53:I53"/>
    <mergeCell ref="J53:K53"/>
    <mergeCell ref="L53:M53"/>
    <mergeCell ref="O53:P53"/>
    <mergeCell ref="Q53:R53"/>
    <mergeCell ref="S53:T53"/>
    <mergeCell ref="U53:V53"/>
    <mergeCell ref="W53:X53"/>
    <mergeCell ref="Y53:Z53"/>
    <mergeCell ref="C52:D52"/>
    <mergeCell ref="E52:F52"/>
    <mergeCell ref="G52:I52"/>
    <mergeCell ref="J52:K52"/>
    <mergeCell ref="L52:M52"/>
    <mergeCell ref="O52:P52"/>
    <mergeCell ref="Q52:R52"/>
    <mergeCell ref="S52:T52"/>
    <mergeCell ref="U52:V52"/>
    <mergeCell ref="W50:X50"/>
    <mergeCell ref="Y50:Z50"/>
    <mergeCell ref="C51:D51"/>
    <mergeCell ref="E51:F51"/>
    <mergeCell ref="G51:I51"/>
    <mergeCell ref="J51:K51"/>
    <mergeCell ref="L51:M51"/>
    <mergeCell ref="O51:P51"/>
    <mergeCell ref="Q51:R51"/>
    <mergeCell ref="S51:T51"/>
    <mergeCell ref="U51:V51"/>
    <mergeCell ref="W51:X51"/>
    <mergeCell ref="Y51:Z51"/>
    <mergeCell ref="C50:D50"/>
    <mergeCell ref="E50:F50"/>
    <mergeCell ref="G50:I50"/>
    <mergeCell ref="J50:K50"/>
    <mergeCell ref="L50:M50"/>
    <mergeCell ref="O50:P50"/>
    <mergeCell ref="Q50:R50"/>
    <mergeCell ref="S50:T50"/>
    <mergeCell ref="U50:V50"/>
    <mergeCell ref="D26:F26"/>
    <mergeCell ref="G26:H26"/>
    <mergeCell ref="I26:J26"/>
    <mergeCell ref="K26:L26"/>
    <mergeCell ref="P26:Q26"/>
    <mergeCell ref="R26:S26"/>
    <mergeCell ref="T26:U26"/>
    <mergeCell ref="V26:W26"/>
    <mergeCell ref="X26:Z26"/>
    <mergeCell ref="D25:F25"/>
    <mergeCell ref="G25:H25"/>
    <mergeCell ref="I25:J25"/>
    <mergeCell ref="K25:L25"/>
    <mergeCell ref="P25:Q25"/>
    <mergeCell ref="R25:S25"/>
    <mergeCell ref="T25:U25"/>
    <mergeCell ref="V25:W25"/>
    <mergeCell ref="X25:Z25"/>
    <mergeCell ref="D24:F24"/>
    <mergeCell ref="G24:H24"/>
    <mergeCell ref="I24:J24"/>
    <mergeCell ref="K24:L24"/>
    <mergeCell ref="P24:Q24"/>
    <mergeCell ref="R24:S24"/>
    <mergeCell ref="T24:U24"/>
    <mergeCell ref="V24:W24"/>
    <mergeCell ref="X24:Z24"/>
    <mergeCell ref="D23:F23"/>
    <mergeCell ref="G23:H23"/>
    <mergeCell ref="I23:J23"/>
    <mergeCell ref="K23:L23"/>
    <mergeCell ref="P23:Q23"/>
    <mergeCell ref="R23:S23"/>
    <mergeCell ref="T23:U23"/>
    <mergeCell ref="V23:W23"/>
    <mergeCell ref="X23:Z23"/>
    <mergeCell ref="D22:F22"/>
    <mergeCell ref="G22:H22"/>
    <mergeCell ref="I22:J22"/>
    <mergeCell ref="K22:L22"/>
    <mergeCell ref="P22:Q22"/>
    <mergeCell ref="R22:S22"/>
    <mergeCell ref="T22:U22"/>
    <mergeCell ref="V22:W22"/>
    <mergeCell ref="X22:Z22"/>
    <mergeCell ref="W48:X48"/>
    <mergeCell ref="Y48:Z48"/>
    <mergeCell ref="C49:D49"/>
    <mergeCell ref="E49:F49"/>
    <mergeCell ref="G49:I49"/>
    <mergeCell ref="J49:K49"/>
    <mergeCell ref="L49:M49"/>
    <mergeCell ref="O49:P49"/>
    <mergeCell ref="Q49:R49"/>
    <mergeCell ref="S49:T49"/>
    <mergeCell ref="U49:V49"/>
    <mergeCell ref="W49:X49"/>
    <mergeCell ref="Y49:Z49"/>
    <mergeCell ref="C48:D48"/>
    <mergeCell ref="E48:F48"/>
    <mergeCell ref="G48:I48"/>
    <mergeCell ref="J48:K48"/>
    <mergeCell ref="L48:M48"/>
    <mergeCell ref="O48:P48"/>
    <mergeCell ref="Q48:R48"/>
    <mergeCell ref="S48:T48"/>
    <mergeCell ref="U48:V48"/>
    <mergeCell ref="W46:X46"/>
    <mergeCell ref="Y46:Z46"/>
    <mergeCell ref="C47:D47"/>
    <mergeCell ref="E47:F47"/>
    <mergeCell ref="G47:I47"/>
    <mergeCell ref="J47:K47"/>
    <mergeCell ref="L47:M47"/>
    <mergeCell ref="O47:P47"/>
    <mergeCell ref="Q47:R47"/>
    <mergeCell ref="S47:T47"/>
    <mergeCell ref="U47:V47"/>
    <mergeCell ref="W47:X47"/>
    <mergeCell ref="Y47:Z47"/>
    <mergeCell ref="C46:D46"/>
    <mergeCell ref="E46:F46"/>
    <mergeCell ref="G46:I46"/>
    <mergeCell ref="J46:K46"/>
    <mergeCell ref="L46:M46"/>
    <mergeCell ref="O46:P46"/>
    <mergeCell ref="Q46:R46"/>
    <mergeCell ref="S46:T46"/>
    <mergeCell ref="U46:V46"/>
    <mergeCell ref="W44:X44"/>
    <mergeCell ref="Y44:Z44"/>
    <mergeCell ref="C45:D45"/>
    <mergeCell ref="E45:F45"/>
    <mergeCell ref="G45:I45"/>
    <mergeCell ref="J45:K45"/>
    <mergeCell ref="L45:M45"/>
    <mergeCell ref="O45:P45"/>
    <mergeCell ref="Q45:R45"/>
    <mergeCell ref="S45:T45"/>
    <mergeCell ref="U45:V45"/>
    <mergeCell ref="W45:X45"/>
    <mergeCell ref="Y45:Z45"/>
    <mergeCell ref="C44:D44"/>
    <mergeCell ref="E44:F44"/>
    <mergeCell ref="G44:I44"/>
    <mergeCell ref="J44:K44"/>
    <mergeCell ref="L44:M44"/>
    <mergeCell ref="O44:P44"/>
    <mergeCell ref="Q44:R44"/>
    <mergeCell ref="S44:T44"/>
    <mergeCell ref="U44:V44"/>
    <mergeCell ref="D21:F21"/>
    <mergeCell ref="G21:H21"/>
    <mergeCell ref="I21:J21"/>
    <mergeCell ref="K21:L21"/>
    <mergeCell ref="P21:Q21"/>
    <mergeCell ref="R21:S21"/>
    <mergeCell ref="T21:U21"/>
    <mergeCell ref="V21:W21"/>
    <mergeCell ref="X21:Z21"/>
    <mergeCell ref="D20:F20"/>
    <mergeCell ref="G20:H20"/>
    <mergeCell ref="I20:J20"/>
    <mergeCell ref="K20:L20"/>
    <mergeCell ref="P20:Q20"/>
    <mergeCell ref="R20:S20"/>
    <mergeCell ref="T20:U20"/>
    <mergeCell ref="V20:W20"/>
    <mergeCell ref="X20:Z20"/>
    <mergeCell ref="D19:F19"/>
    <mergeCell ref="G19:H19"/>
    <mergeCell ref="I19:J19"/>
    <mergeCell ref="K19:L19"/>
    <mergeCell ref="P19:Q19"/>
    <mergeCell ref="R19:S19"/>
    <mergeCell ref="T19:U19"/>
    <mergeCell ref="V19:W19"/>
    <mergeCell ref="X19:Z19"/>
    <mergeCell ref="D18:F18"/>
    <mergeCell ref="G18:H18"/>
    <mergeCell ref="I18:J18"/>
    <mergeCell ref="K18:L18"/>
    <mergeCell ref="P18:Q18"/>
    <mergeCell ref="R18:S18"/>
    <mergeCell ref="T18:U18"/>
    <mergeCell ref="V18:W18"/>
    <mergeCell ref="X18:Z18"/>
    <mergeCell ref="D17:F17"/>
    <mergeCell ref="G17:H17"/>
    <mergeCell ref="I17:J17"/>
    <mergeCell ref="K17:L17"/>
    <mergeCell ref="P17:Q17"/>
    <mergeCell ref="R17:S17"/>
    <mergeCell ref="T17:U17"/>
    <mergeCell ref="V17:W17"/>
    <mergeCell ref="X17:Z17"/>
    <mergeCell ref="D16:F16"/>
    <mergeCell ref="G16:H16"/>
    <mergeCell ref="I16:J16"/>
    <mergeCell ref="K16:L16"/>
    <mergeCell ref="P16:Q16"/>
    <mergeCell ref="R16:S16"/>
    <mergeCell ref="T16:U16"/>
    <mergeCell ref="V16:W16"/>
    <mergeCell ref="X16:Z16"/>
    <mergeCell ref="A1:C1"/>
    <mergeCell ref="A2:A3"/>
    <mergeCell ref="V14:W14"/>
    <mergeCell ref="V15:W15"/>
    <mergeCell ref="G10:H10"/>
    <mergeCell ref="G11:H11"/>
    <mergeCell ref="G12:H12"/>
    <mergeCell ref="Y31:Z31"/>
    <mergeCell ref="Y32:Z32"/>
    <mergeCell ref="A29:C29"/>
    <mergeCell ref="A30:A31"/>
    <mergeCell ref="J31:K31"/>
    <mergeCell ref="V3:W3"/>
    <mergeCell ref="V4:W4"/>
    <mergeCell ref="V5:W5"/>
    <mergeCell ref="V6:W6"/>
    <mergeCell ref="V7:W7"/>
    <mergeCell ref="V27:W27"/>
    <mergeCell ref="V8:W8"/>
    <mergeCell ref="V9:W9"/>
    <mergeCell ref="B2:F2"/>
    <mergeCell ref="D6:F6"/>
    <mergeCell ref="D7:F7"/>
    <mergeCell ref="D8:F8"/>
    <mergeCell ref="W37:X37"/>
    <mergeCell ref="W38:X38"/>
    <mergeCell ref="W39:X39"/>
    <mergeCell ref="W40:X40"/>
    <mergeCell ref="W41:X41"/>
    <mergeCell ref="W42:X42"/>
    <mergeCell ref="C55:D55"/>
    <mergeCell ref="B30:D30"/>
    <mergeCell ref="C31:D31"/>
    <mergeCell ref="C32:D32"/>
    <mergeCell ref="W43:X43"/>
    <mergeCell ref="W55:X55"/>
    <mergeCell ref="C38:D38"/>
    <mergeCell ref="C39:D39"/>
    <mergeCell ref="C40:D40"/>
    <mergeCell ref="C41:D41"/>
    <mergeCell ref="C42:D42"/>
    <mergeCell ref="C43:D43"/>
    <mergeCell ref="C33:D33"/>
    <mergeCell ref="C34:D34"/>
    <mergeCell ref="C35:D35"/>
    <mergeCell ref="C36:D36"/>
    <mergeCell ref="C37:D37"/>
    <mergeCell ref="W35:X35"/>
    <mergeCell ref="E31:F31"/>
    <mergeCell ref="E32:F32"/>
    <mergeCell ref="E33:F33"/>
    <mergeCell ref="E34:F34"/>
    <mergeCell ref="G34:I34"/>
    <mergeCell ref="W31:X31"/>
    <mergeCell ref="W32:X32"/>
    <mergeCell ref="W33:X33"/>
    <mergeCell ref="W34:X34"/>
    <mergeCell ref="U31:V31"/>
    <mergeCell ref="G31:I31"/>
    <mergeCell ref="G32:I32"/>
    <mergeCell ref="G33:I33"/>
    <mergeCell ref="W36:X36"/>
    <mergeCell ref="V10:W10"/>
    <mergeCell ref="V11:W11"/>
    <mergeCell ref="V12:W12"/>
    <mergeCell ref="V13:W13"/>
    <mergeCell ref="U32:V32"/>
    <mergeCell ref="U33:V33"/>
    <mergeCell ref="U34:V34"/>
    <mergeCell ref="I27:J27"/>
    <mergeCell ref="K27:L27"/>
    <mergeCell ref="N30:P30"/>
    <mergeCell ref="P14:Q14"/>
    <mergeCell ref="P15:Q15"/>
    <mergeCell ref="X15:Z15"/>
    <mergeCell ref="X27:Z27"/>
    <mergeCell ref="I11:J11"/>
    <mergeCell ref="I12:J12"/>
    <mergeCell ref="E55:F55"/>
    <mergeCell ref="U43:V43"/>
    <mergeCell ref="U55:V55"/>
    <mergeCell ref="G41:I41"/>
    <mergeCell ref="G42:I42"/>
    <mergeCell ref="L42:M42"/>
    <mergeCell ref="L43:M43"/>
    <mergeCell ref="E35:F35"/>
    <mergeCell ref="E36:F36"/>
    <mergeCell ref="E37:F37"/>
    <mergeCell ref="E38:F38"/>
    <mergeCell ref="E39:F39"/>
    <mergeCell ref="E40:F40"/>
    <mergeCell ref="U37:V37"/>
    <mergeCell ref="U38:V38"/>
    <mergeCell ref="U39:V39"/>
    <mergeCell ref="U40:V40"/>
    <mergeCell ref="U41:V41"/>
    <mergeCell ref="U42:V42"/>
    <mergeCell ref="E41:F41"/>
    <mergeCell ref="E42:F42"/>
    <mergeCell ref="E43:F43"/>
    <mergeCell ref="U36:V36"/>
    <mergeCell ref="L55:M55"/>
    <mergeCell ref="D3:F3"/>
    <mergeCell ref="D4:F4"/>
    <mergeCell ref="D5:F5"/>
    <mergeCell ref="D11:F11"/>
    <mergeCell ref="D12:F12"/>
    <mergeCell ref="D13:F13"/>
    <mergeCell ref="L36:M36"/>
    <mergeCell ref="D14:F14"/>
    <mergeCell ref="D15:F15"/>
    <mergeCell ref="I3:J3"/>
    <mergeCell ref="I4:J4"/>
    <mergeCell ref="I5:J5"/>
    <mergeCell ref="I6:J6"/>
    <mergeCell ref="I7:J7"/>
    <mergeCell ref="I8:J8"/>
    <mergeCell ref="D27:F27"/>
    <mergeCell ref="G3:H3"/>
    <mergeCell ref="G4:H4"/>
    <mergeCell ref="G5:H5"/>
    <mergeCell ref="G6:H6"/>
    <mergeCell ref="G7:H7"/>
    <mergeCell ref="G8:H8"/>
    <mergeCell ref="G9:H9"/>
    <mergeCell ref="G14:H14"/>
    <mergeCell ref="L39:M39"/>
    <mergeCell ref="L40:M40"/>
    <mergeCell ref="L41:M41"/>
    <mergeCell ref="L31:M31"/>
    <mergeCell ref="L32:M32"/>
    <mergeCell ref="L33:M33"/>
    <mergeCell ref="I13:J13"/>
    <mergeCell ref="I14:J14"/>
    <mergeCell ref="L34:M34"/>
    <mergeCell ref="L35:M35"/>
    <mergeCell ref="J35:K35"/>
    <mergeCell ref="K14:L14"/>
    <mergeCell ref="K15:L15"/>
    <mergeCell ref="J36:K36"/>
    <mergeCell ref="D9:F9"/>
    <mergeCell ref="D10:F10"/>
    <mergeCell ref="G27:H27"/>
    <mergeCell ref="G40:I40"/>
    <mergeCell ref="G43:I43"/>
    <mergeCell ref="G55:I55"/>
    <mergeCell ref="K3:L3"/>
    <mergeCell ref="K4:L4"/>
    <mergeCell ref="K5:L5"/>
    <mergeCell ref="K6:L6"/>
    <mergeCell ref="K7:L7"/>
    <mergeCell ref="K8:L8"/>
    <mergeCell ref="K9:L9"/>
    <mergeCell ref="I15:J15"/>
    <mergeCell ref="G35:I35"/>
    <mergeCell ref="G36:I36"/>
    <mergeCell ref="G37:I37"/>
    <mergeCell ref="G38:I38"/>
    <mergeCell ref="G39:I39"/>
    <mergeCell ref="J32:K32"/>
    <mergeCell ref="J33:K33"/>
    <mergeCell ref="J34:K34"/>
    <mergeCell ref="L37:M37"/>
    <mergeCell ref="L38:M38"/>
    <mergeCell ref="J43:K43"/>
    <mergeCell ref="J55:K55"/>
    <mergeCell ref="E30:I30"/>
    <mergeCell ref="J30:M30"/>
    <mergeCell ref="P3:Q3"/>
    <mergeCell ref="P4:Q4"/>
    <mergeCell ref="P5:Q5"/>
    <mergeCell ref="P6:Q6"/>
    <mergeCell ref="P7:Q7"/>
    <mergeCell ref="P8:Q8"/>
    <mergeCell ref="J37:K37"/>
    <mergeCell ref="J38:K38"/>
    <mergeCell ref="J39:K39"/>
    <mergeCell ref="J40:K40"/>
    <mergeCell ref="J41:K41"/>
    <mergeCell ref="J42:K42"/>
    <mergeCell ref="K10:L10"/>
    <mergeCell ref="K11:L11"/>
    <mergeCell ref="K12:L12"/>
    <mergeCell ref="K13:L13"/>
    <mergeCell ref="G15:H15"/>
    <mergeCell ref="G13:H13"/>
    <mergeCell ref="O43:P43"/>
    <mergeCell ref="O55:P55"/>
    <mergeCell ref="R3:S3"/>
    <mergeCell ref="R4:S4"/>
    <mergeCell ref="R5:S5"/>
    <mergeCell ref="R6:S6"/>
    <mergeCell ref="R7:S7"/>
    <mergeCell ref="R8:S8"/>
    <mergeCell ref="R9:S9"/>
    <mergeCell ref="O37:P37"/>
    <mergeCell ref="O38:P38"/>
    <mergeCell ref="S36:T36"/>
    <mergeCell ref="S37:T37"/>
    <mergeCell ref="O31:P31"/>
    <mergeCell ref="O32:P32"/>
    <mergeCell ref="O33:P33"/>
    <mergeCell ref="O36:P36"/>
    <mergeCell ref="T11:U11"/>
    <mergeCell ref="T12:U12"/>
    <mergeCell ref="T13:U13"/>
    <mergeCell ref="T14:U14"/>
    <mergeCell ref="T15:U15"/>
    <mergeCell ref="T27:U27"/>
    <mergeCell ref="U35:V35"/>
    <mergeCell ref="O39:P39"/>
    <mergeCell ref="O40:P40"/>
    <mergeCell ref="O41:P41"/>
    <mergeCell ref="O42:P42"/>
    <mergeCell ref="P9:Q9"/>
    <mergeCell ref="O34:P34"/>
    <mergeCell ref="O35:P35"/>
    <mergeCell ref="Q35:R35"/>
    <mergeCell ref="P10:Q10"/>
    <mergeCell ref="P11:Q11"/>
    <mergeCell ref="P12:Q12"/>
    <mergeCell ref="P13:Q13"/>
    <mergeCell ref="Q36:R36"/>
    <mergeCell ref="Q37:R37"/>
    <mergeCell ref="Q38:R38"/>
    <mergeCell ref="Q39:R39"/>
    <mergeCell ref="Q40:R40"/>
    <mergeCell ref="Q41:R41"/>
    <mergeCell ref="R27:S27"/>
    <mergeCell ref="Q31:R31"/>
    <mergeCell ref="Q32:R32"/>
    <mergeCell ref="Q33:R33"/>
    <mergeCell ref="Q34:R34"/>
    <mergeCell ref="P27:Q27"/>
    <mergeCell ref="S55:T55"/>
    <mergeCell ref="Q30:T30"/>
    <mergeCell ref="T3:U3"/>
    <mergeCell ref="T4:U4"/>
    <mergeCell ref="T5:U5"/>
    <mergeCell ref="T6:U6"/>
    <mergeCell ref="T7:U7"/>
    <mergeCell ref="T8:U8"/>
    <mergeCell ref="T9:U9"/>
    <mergeCell ref="T10:U10"/>
    <mergeCell ref="S38:T38"/>
    <mergeCell ref="S39:T39"/>
    <mergeCell ref="S40:T40"/>
    <mergeCell ref="S41:T41"/>
    <mergeCell ref="S42:T42"/>
    <mergeCell ref="S43:T43"/>
    <mergeCell ref="Q42:R42"/>
    <mergeCell ref="Q43:R43"/>
    <mergeCell ref="Q55:R55"/>
    <mergeCell ref="S31:T31"/>
    <mergeCell ref="S32:T32"/>
    <mergeCell ref="S33:T33"/>
    <mergeCell ref="S34:T34"/>
    <mergeCell ref="S35:T35"/>
    <mergeCell ref="Y39:Z39"/>
    <mergeCell ref="Y40:Z40"/>
    <mergeCell ref="Y41:Z41"/>
    <mergeCell ref="Y42:Z42"/>
    <mergeCell ref="Y43:Z43"/>
    <mergeCell ref="Y55:Z55"/>
    <mergeCell ref="Y33:Z33"/>
    <mergeCell ref="Y34:Z34"/>
    <mergeCell ref="Y35:Z35"/>
    <mergeCell ref="Y36:Z36"/>
    <mergeCell ref="Y37:Z37"/>
    <mergeCell ref="Y38:Z38"/>
    <mergeCell ref="G2:S2"/>
    <mergeCell ref="T2:Z2"/>
    <mergeCell ref="U30:X30"/>
    <mergeCell ref="Y30:AA30"/>
    <mergeCell ref="X9:Z9"/>
    <mergeCell ref="X10:Z10"/>
    <mergeCell ref="X11:Z11"/>
    <mergeCell ref="X12:Z12"/>
    <mergeCell ref="X13:Z13"/>
    <mergeCell ref="X14:Z14"/>
    <mergeCell ref="X3:Z3"/>
    <mergeCell ref="X5:Z5"/>
    <mergeCell ref="X4:Z4"/>
    <mergeCell ref="X6:Z6"/>
    <mergeCell ref="X7:Z7"/>
    <mergeCell ref="X8:Z8"/>
    <mergeCell ref="R10:S10"/>
    <mergeCell ref="R11:S11"/>
    <mergeCell ref="R12:S12"/>
    <mergeCell ref="R13:S13"/>
    <mergeCell ref="R14:S14"/>
    <mergeCell ref="R15:S15"/>
    <mergeCell ref="I9:J9"/>
    <mergeCell ref="I10:J10"/>
  </mergeCells>
  <phoneticPr fontId="5"/>
  <pageMargins left="0.78740157480314965" right="0.78740157480314965" top="0.39370078740157483" bottom="0.39370078740157483" header="0.51181102362204722" footer="0.31496062992125984"/>
  <pageSetup paperSize="9" firstPageNumber="144" orientation="portrait" blackAndWhite="1" r:id="rId1"/>
  <headerFooter alignWithMargins="0">
    <oddFooter>&amp;C&amp;"ＭＳ 明朝,標準"- &amp;P -</oddFooter>
  </headerFooter>
  <colBreaks count="1" manualBreakCount="1">
    <brk id="14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zoomScaleSheetLayoutView="100" workbookViewId="0">
      <selection activeCell="D6" sqref="D6"/>
    </sheetView>
  </sheetViews>
  <sheetFormatPr defaultRowHeight="13.5" x14ac:dyDescent="0.15"/>
  <cols>
    <col min="1" max="1" width="16.875" style="128" customWidth="1"/>
    <col min="2" max="2" width="15.125" style="128" customWidth="1"/>
    <col min="3" max="3" width="15.75" style="128" customWidth="1"/>
    <col min="4" max="5" width="15.125" style="128" customWidth="1"/>
    <col min="6" max="6" width="9" style="128"/>
  </cols>
  <sheetData>
    <row r="1" spans="1:6" ht="22.5" customHeight="1" x14ac:dyDescent="0.15">
      <c r="A1" s="215" t="s">
        <v>692</v>
      </c>
      <c r="B1" s="215"/>
      <c r="C1" s="215"/>
      <c r="D1" s="215"/>
      <c r="E1" s="127"/>
    </row>
    <row r="2" spans="1:6" ht="22.5" customHeight="1" thickBot="1" x14ac:dyDescent="0.2"/>
    <row r="3" spans="1:6" ht="13.5" customHeight="1" x14ac:dyDescent="0.15">
      <c r="A3" s="216" t="s">
        <v>470</v>
      </c>
      <c r="B3" s="217" t="s">
        <v>472</v>
      </c>
      <c r="C3" s="218"/>
      <c r="D3" s="219"/>
      <c r="E3" s="220" t="s">
        <v>274</v>
      </c>
      <c r="F3" s="221" t="s">
        <v>277</v>
      </c>
    </row>
    <row r="4" spans="1:6" ht="30" customHeight="1" x14ac:dyDescent="0.15">
      <c r="A4" s="222"/>
      <c r="B4" s="223" t="s">
        <v>275</v>
      </c>
      <c r="C4" s="224" t="s">
        <v>278</v>
      </c>
      <c r="D4" s="223" t="s">
        <v>255</v>
      </c>
      <c r="E4" s="225"/>
      <c r="F4" s="226"/>
    </row>
    <row r="5" spans="1:6" ht="7.5" customHeight="1" x14ac:dyDescent="0.15">
      <c r="A5" s="227"/>
      <c r="B5" s="228" t="s">
        <v>477</v>
      </c>
      <c r="C5" s="228" t="s">
        <v>477</v>
      </c>
      <c r="D5" s="228" t="s">
        <v>477</v>
      </c>
      <c r="E5" s="228" t="s">
        <v>276</v>
      </c>
      <c r="F5" s="229" t="s">
        <v>276</v>
      </c>
    </row>
    <row r="6" spans="1:6" ht="26.25" customHeight="1" x14ac:dyDescent="0.15">
      <c r="A6" s="230" t="s">
        <v>515</v>
      </c>
      <c r="B6" s="231">
        <v>2785</v>
      </c>
      <c r="C6" s="231">
        <v>154</v>
      </c>
      <c r="D6" s="231">
        <v>2939</v>
      </c>
      <c r="E6" s="232">
        <v>139366300</v>
      </c>
      <c r="F6" s="233">
        <v>47419.632528070775</v>
      </c>
    </row>
    <row r="7" spans="1:6" ht="33.75" customHeight="1" x14ac:dyDescent="0.15">
      <c r="A7" s="35" t="s">
        <v>265</v>
      </c>
      <c r="B7" s="36">
        <v>2900</v>
      </c>
      <c r="C7" s="36">
        <v>152</v>
      </c>
      <c r="D7" s="36">
        <v>3052</v>
      </c>
      <c r="E7" s="37">
        <v>143609400</v>
      </c>
      <c r="F7" s="38">
        <v>47054.193971166445</v>
      </c>
    </row>
    <row r="8" spans="1:6" ht="33.75" customHeight="1" x14ac:dyDescent="0.15">
      <c r="A8" s="35" t="s">
        <v>266</v>
      </c>
      <c r="B8" s="36">
        <v>3036</v>
      </c>
      <c r="C8" s="36">
        <v>139</v>
      </c>
      <c r="D8" s="36">
        <v>3175</v>
      </c>
      <c r="E8" s="37">
        <v>156602200</v>
      </c>
      <c r="F8" s="38">
        <v>49323.527559055117</v>
      </c>
    </row>
    <row r="9" spans="1:6" ht="33.75" customHeight="1" x14ac:dyDescent="0.15">
      <c r="A9" s="35" t="s">
        <v>267</v>
      </c>
      <c r="B9" s="36">
        <v>3116</v>
      </c>
      <c r="C9" s="36">
        <v>131</v>
      </c>
      <c r="D9" s="36">
        <v>3247</v>
      </c>
      <c r="E9" s="37">
        <v>167290800</v>
      </c>
      <c r="F9" s="38">
        <v>51521.650754542658</v>
      </c>
    </row>
    <row r="10" spans="1:6" ht="33.75" customHeight="1" x14ac:dyDescent="0.15">
      <c r="A10" s="35" t="s">
        <v>483</v>
      </c>
      <c r="B10" s="36">
        <v>3231</v>
      </c>
      <c r="C10" s="36">
        <v>130</v>
      </c>
      <c r="D10" s="36">
        <v>3361</v>
      </c>
      <c r="E10" s="37">
        <v>185104100</v>
      </c>
      <c r="F10" s="38">
        <v>55074.114846771794</v>
      </c>
    </row>
    <row r="11" spans="1:6" ht="33.75" customHeight="1" x14ac:dyDescent="0.15">
      <c r="A11" s="35" t="s">
        <v>484</v>
      </c>
      <c r="B11" s="39">
        <v>3275</v>
      </c>
      <c r="C11" s="39">
        <v>134</v>
      </c>
      <c r="D11" s="39">
        <v>3409</v>
      </c>
      <c r="E11" s="40">
        <v>182534600</v>
      </c>
      <c r="F11" s="38">
        <v>53544.910530947491</v>
      </c>
    </row>
    <row r="12" spans="1:6" ht="33.75" customHeight="1" x14ac:dyDescent="0.15">
      <c r="A12" s="35" t="s">
        <v>485</v>
      </c>
      <c r="B12" s="39">
        <v>3345</v>
      </c>
      <c r="C12" s="39">
        <v>134</v>
      </c>
      <c r="D12" s="39">
        <v>3479</v>
      </c>
      <c r="E12" s="40">
        <v>188581000</v>
      </c>
      <c r="F12" s="38">
        <v>54205.518827249209</v>
      </c>
    </row>
    <row r="13" spans="1:6" ht="33.75" customHeight="1" x14ac:dyDescent="0.15">
      <c r="A13" s="35" t="s">
        <v>486</v>
      </c>
      <c r="B13" s="39">
        <v>3360</v>
      </c>
      <c r="C13" s="39">
        <v>121</v>
      </c>
      <c r="D13" s="39">
        <v>3481</v>
      </c>
      <c r="E13" s="40">
        <v>180542900</v>
      </c>
      <c r="F13" s="38">
        <v>51865.239873599538</v>
      </c>
    </row>
    <row r="14" spans="1:6" ht="33.75" customHeight="1" x14ac:dyDescent="0.15">
      <c r="A14" s="35" t="s">
        <v>487</v>
      </c>
      <c r="B14" s="39">
        <v>3457</v>
      </c>
      <c r="C14" s="39">
        <v>120</v>
      </c>
      <c r="D14" s="39">
        <v>3577</v>
      </c>
      <c r="E14" s="40">
        <v>181619600</v>
      </c>
      <c r="F14" s="38">
        <v>50774.28012300811</v>
      </c>
    </row>
    <row r="15" spans="1:6" ht="33.75" customHeight="1" x14ac:dyDescent="0.15">
      <c r="A15" s="35" t="s">
        <v>391</v>
      </c>
      <c r="B15" s="39">
        <v>3462</v>
      </c>
      <c r="C15" s="39">
        <v>129</v>
      </c>
      <c r="D15" s="39">
        <v>3591</v>
      </c>
      <c r="E15" s="40">
        <v>190473900</v>
      </c>
      <c r="F15" s="41">
        <v>53042.021720969089</v>
      </c>
    </row>
    <row r="16" spans="1:6" ht="33.75" customHeight="1" x14ac:dyDescent="0.15">
      <c r="A16" s="35" t="s">
        <v>392</v>
      </c>
      <c r="B16" s="39">
        <v>3503</v>
      </c>
      <c r="C16" s="39">
        <v>126</v>
      </c>
      <c r="D16" s="39">
        <v>3629</v>
      </c>
      <c r="E16" s="40">
        <v>197433800</v>
      </c>
      <c r="F16" s="41">
        <v>54404</v>
      </c>
    </row>
    <row r="17" spans="1:6" ht="33.75" customHeight="1" x14ac:dyDescent="0.15">
      <c r="A17" s="35" t="s">
        <v>393</v>
      </c>
      <c r="B17" s="39">
        <v>3499</v>
      </c>
      <c r="C17" s="39">
        <v>118</v>
      </c>
      <c r="D17" s="39">
        <v>3617</v>
      </c>
      <c r="E17" s="40">
        <v>208579900</v>
      </c>
      <c r="F17" s="41">
        <v>57667</v>
      </c>
    </row>
    <row r="18" spans="1:6" ht="33.75" customHeight="1" x14ac:dyDescent="0.15">
      <c r="A18" s="42" t="s">
        <v>394</v>
      </c>
      <c r="B18" s="39">
        <v>3487</v>
      </c>
      <c r="C18" s="39">
        <v>119</v>
      </c>
      <c r="D18" s="39">
        <v>3606</v>
      </c>
      <c r="E18" s="40">
        <v>220992200</v>
      </c>
      <c r="F18" s="41">
        <v>61285</v>
      </c>
    </row>
    <row r="19" spans="1:6" ht="33.75" customHeight="1" x14ac:dyDescent="0.15">
      <c r="A19" s="42" t="s">
        <v>488</v>
      </c>
      <c r="B19" s="39">
        <v>3560</v>
      </c>
      <c r="C19" s="39">
        <v>108</v>
      </c>
      <c r="D19" s="39">
        <v>3668</v>
      </c>
      <c r="E19" s="40">
        <v>225331100</v>
      </c>
      <c r="F19" s="41">
        <v>61432</v>
      </c>
    </row>
    <row r="20" spans="1:6" ht="33.75" customHeight="1" thickBot="1" x14ac:dyDescent="0.2">
      <c r="A20" s="43" t="s">
        <v>489</v>
      </c>
      <c r="B20" s="234">
        <v>3574</v>
      </c>
      <c r="C20" s="234">
        <v>100</v>
      </c>
      <c r="D20" s="234">
        <v>3674</v>
      </c>
      <c r="E20" s="235">
        <v>237143200</v>
      </c>
      <c r="F20" s="236">
        <v>64546</v>
      </c>
    </row>
    <row r="21" spans="1:6" ht="22.5" customHeight="1" x14ac:dyDescent="0.15">
      <c r="A21" s="237" t="s">
        <v>431</v>
      </c>
      <c r="B21" s="237"/>
      <c r="C21" s="237"/>
      <c r="D21" s="237"/>
      <c r="E21" s="237"/>
      <c r="F21" s="237"/>
    </row>
  </sheetData>
  <mergeCells count="5">
    <mergeCell ref="A21:F21"/>
    <mergeCell ref="B3:D3"/>
    <mergeCell ref="E3:E4"/>
    <mergeCell ref="F3:F4"/>
    <mergeCell ref="A3:A4"/>
  </mergeCells>
  <phoneticPr fontId="5"/>
  <pageMargins left="0.78740157480314965" right="0.78740157480314965" top="0.78740157480314965" bottom="0.59055118110236227" header="0.51181102362204722" footer="0.31496062992125984"/>
  <pageSetup paperSize="9" firstPageNumber="143" orientation="portrait" blackAndWhite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zoomScaleNormal="100" zoomScaleSheetLayoutView="100" workbookViewId="0">
      <selection activeCell="D45" sqref="D45"/>
    </sheetView>
  </sheetViews>
  <sheetFormatPr defaultRowHeight="13.5" outlineLevelRow="1" x14ac:dyDescent="0.15"/>
  <cols>
    <col min="1" max="1" width="15.125" style="128" customWidth="1"/>
    <col min="2" max="6" width="12.625" style="128" customWidth="1"/>
    <col min="7" max="7" width="5.5" style="128" customWidth="1"/>
    <col min="8" max="8" width="3.25" style="128" customWidth="1"/>
    <col min="9" max="9" width="11.25" bestFit="1" customWidth="1"/>
  </cols>
  <sheetData>
    <row r="1" spans="1:10" ht="20.25" customHeight="1" thickBot="1" x14ac:dyDescent="0.2">
      <c r="A1" s="126" t="s">
        <v>680</v>
      </c>
      <c r="B1" s="126"/>
      <c r="C1" s="126"/>
      <c r="D1" s="126"/>
      <c r="E1" s="126"/>
      <c r="F1" s="127"/>
      <c r="G1" s="127"/>
      <c r="H1" s="127"/>
    </row>
    <row r="2" spans="1:10" ht="14.25" customHeight="1" x14ac:dyDescent="0.15">
      <c r="A2" s="112" t="s">
        <v>490</v>
      </c>
      <c r="B2" s="113" t="s">
        <v>652</v>
      </c>
      <c r="C2" s="143" t="s">
        <v>653</v>
      </c>
      <c r="D2" s="143"/>
      <c r="E2" s="143"/>
      <c r="F2" s="143"/>
      <c r="G2" s="238" t="s">
        <v>25</v>
      </c>
      <c r="H2" s="239"/>
      <c r="I2" s="1"/>
    </row>
    <row r="3" spans="1:10" ht="13.5" customHeight="1" x14ac:dyDescent="0.15">
      <c r="A3" s="131"/>
      <c r="B3" s="240"/>
      <c r="C3" s="240" t="s">
        <v>654</v>
      </c>
      <c r="D3" s="240" t="s">
        <v>655</v>
      </c>
      <c r="E3" s="240" t="s">
        <v>656</v>
      </c>
      <c r="F3" s="240" t="s">
        <v>657</v>
      </c>
      <c r="G3" s="241" t="s">
        <v>658</v>
      </c>
      <c r="H3" s="242"/>
      <c r="I3" s="1"/>
    </row>
    <row r="4" spans="1:10" ht="5.25" customHeight="1" x14ac:dyDescent="0.15">
      <c r="A4" s="131"/>
      <c r="B4" s="243"/>
      <c r="C4" s="243"/>
      <c r="D4" s="240"/>
      <c r="E4" s="240"/>
      <c r="F4" s="240"/>
      <c r="G4" s="244" t="s">
        <v>659</v>
      </c>
      <c r="H4" s="245"/>
      <c r="I4" s="1"/>
    </row>
    <row r="5" spans="1:10" ht="13.5" customHeight="1" x14ac:dyDescent="0.15">
      <c r="A5" s="131"/>
      <c r="B5" s="145" t="s">
        <v>26</v>
      </c>
      <c r="C5" s="145" t="s">
        <v>658</v>
      </c>
      <c r="D5" s="240"/>
      <c r="E5" s="240"/>
      <c r="F5" s="240"/>
      <c r="G5" s="246" t="s">
        <v>26</v>
      </c>
      <c r="H5" s="247"/>
      <c r="I5" s="1"/>
    </row>
    <row r="6" spans="1:10" ht="7.5" customHeight="1" x14ac:dyDescent="0.15">
      <c r="A6" s="134"/>
      <c r="B6" s="135" t="s">
        <v>660</v>
      </c>
      <c r="C6" s="135" t="s">
        <v>11</v>
      </c>
      <c r="D6" s="135" t="s">
        <v>11</v>
      </c>
      <c r="E6" s="135" t="s">
        <v>11</v>
      </c>
      <c r="F6" s="135" t="s">
        <v>11</v>
      </c>
      <c r="G6" s="248" t="s">
        <v>27</v>
      </c>
      <c r="H6" s="249"/>
      <c r="I6" s="1"/>
    </row>
    <row r="7" spans="1:10" s="2" customFormat="1" ht="21.75" hidden="1" customHeight="1" outlineLevel="1" x14ac:dyDescent="0.15">
      <c r="A7" s="250" t="s">
        <v>661</v>
      </c>
      <c r="B7" s="251">
        <v>1556000</v>
      </c>
      <c r="C7" s="251">
        <v>1994507</v>
      </c>
      <c r="D7" s="251">
        <v>847000</v>
      </c>
      <c r="E7" s="251">
        <v>892555</v>
      </c>
      <c r="F7" s="251">
        <v>254952</v>
      </c>
      <c r="G7" s="252">
        <v>128.19999999999999</v>
      </c>
      <c r="H7" s="253"/>
      <c r="I7" s="4"/>
      <c r="J7" s="8"/>
    </row>
    <row r="8" spans="1:10" s="2" customFormat="1" ht="21.75" hidden="1" customHeight="1" outlineLevel="1" x14ac:dyDescent="0.15">
      <c r="A8" s="254" t="s">
        <v>28</v>
      </c>
      <c r="B8" s="255">
        <v>1782000</v>
      </c>
      <c r="C8" s="255">
        <v>2317358</v>
      </c>
      <c r="D8" s="255">
        <v>1003500</v>
      </c>
      <c r="E8" s="255">
        <v>1025967</v>
      </c>
      <c r="F8" s="255">
        <v>287891</v>
      </c>
      <c r="G8" s="256">
        <v>130</v>
      </c>
      <c r="H8" s="257"/>
      <c r="I8" s="4"/>
      <c r="J8" s="6"/>
    </row>
    <row r="9" spans="1:10" s="2" customFormat="1" ht="21.75" hidden="1" customHeight="1" outlineLevel="1" x14ac:dyDescent="0.15">
      <c r="A9" s="254" t="s">
        <v>29</v>
      </c>
      <c r="B9" s="255">
        <v>2086800</v>
      </c>
      <c r="C9" s="255">
        <v>2569064</v>
      </c>
      <c r="D9" s="255">
        <v>1136000</v>
      </c>
      <c r="E9" s="255">
        <v>1137064</v>
      </c>
      <c r="F9" s="255">
        <v>296000</v>
      </c>
      <c r="G9" s="256">
        <v>123.1</v>
      </c>
      <c r="H9" s="257"/>
      <c r="I9" s="4"/>
      <c r="J9" s="6"/>
    </row>
    <row r="10" spans="1:10" s="2" customFormat="1" ht="21.75" hidden="1" customHeight="1" outlineLevel="1" x14ac:dyDescent="0.15">
      <c r="A10" s="254" t="s">
        <v>30</v>
      </c>
      <c r="B10" s="255">
        <v>2295300</v>
      </c>
      <c r="C10" s="255">
        <v>2901636</v>
      </c>
      <c r="D10" s="255">
        <v>1282000</v>
      </c>
      <c r="E10" s="255">
        <v>1283258</v>
      </c>
      <c r="F10" s="255">
        <v>336378</v>
      </c>
      <c r="G10" s="256">
        <v>126.4</v>
      </c>
      <c r="H10" s="257"/>
      <c r="I10" s="4"/>
      <c r="J10" s="6"/>
    </row>
    <row r="11" spans="1:10" s="2" customFormat="1" ht="21.75" hidden="1" customHeight="1" outlineLevel="1" x14ac:dyDescent="0.15">
      <c r="A11" s="254" t="s">
        <v>31</v>
      </c>
      <c r="B11" s="255">
        <v>2702200</v>
      </c>
      <c r="C11" s="255">
        <v>3359790</v>
      </c>
      <c r="D11" s="255">
        <v>1401636</v>
      </c>
      <c r="E11" s="255">
        <v>1537171</v>
      </c>
      <c r="F11" s="255">
        <v>420983</v>
      </c>
      <c r="G11" s="256">
        <v>124.3</v>
      </c>
      <c r="H11" s="257"/>
      <c r="I11" s="4"/>
      <c r="J11" s="6"/>
    </row>
    <row r="12" spans="1:10" s="2" customFormat="1" ht="21.75" hidden="1" customHeight="1" outlineLevel="1" x14ac:dyDescent="0.15">
      <c r="A12" s="254" t="s">
        <v>32</v>
      </c>
      <c r="B12" s="255">
        <v>3105600</v>
      </c>
      <c r="C12" s="255">
        <v>3574437</v>
      </c>
      <c r="D12" s="255">
        <v>1457500</v>
      </c>
      <c r="E12" s="255">
        <v>1728625</v>
      </c>
      <c r="F12" s="255">
        <v>388312</v>
      </c>
      <c r="G12" s="256">
        <v>115.1</v>
      </c>
      <c r="H12" s="257"/>
      <c r="I12" s="4"/>
      <c r="J12" s="6"/>
    </row>
    <row r="13" spans="1:10" s="2" customFormat="1" ht="21.75" hidden="1" customHeight="1" outlineLevel="1" x14ac:dyDescent="0.15">
      <c r="A13" s="254" t="s">
        <v>33</v>
      </c>
      <c r="B13" s="255">
        <v>3659000</v>
      </c>
      <c r="C13" s="255">
        <v>3910963</v>
      </c>
      <c r="D13" s="255">
        <v>1611000</v>
      </c>
      <c r="E13" s="255">
        <v>1903977</v>
      </c>
      <c r="F13" s="255">
        <v>395986</v>
      </c>
      <c r="G13" s="256">
        <v>106.9</v>
      </c>
      <c r="H13" s="257"/>
      <c r="I13" s="4"/>
      <c r="J13" s="6"/>
    </row>
    <row r="14" spans="1:10" s="2" customFormat="1" ht="21.75" hidden="1" customHeight="1" outlineLevel="1" x14ac:dyDescent="0.15">
      <c r="A14" s="254" t="s">
        <v>34</v>
      </c>
      <c r="B14" s="255">
        <v>3911500</v>
      </c>
      <c r="C14" s="255">
        <v>4343297</v>
      </c>
      <c r="D14" s="255">
        <v>1610000</v>
      </c>
      <c r="E14" s="255">
        <v>2164490</v>
      </c>
      <c r="F14" s="255">
        <v>568807</v>
      </c>
      <c r="G14" s="256">
        <v>111</v>
      </c>
      <c r="H14" s="257"/>
      <c r="I14" s="4"/>
      <c r="J14" s="6"/>
    </row>
    <row r="15" spans="1:10" s="2" customFormat="1" ht="21.75" hidden="1" customHeight="1" outlineLevel="1" x14ac:dyDescent="0.15">
      <c r="A15" s="254" t="s">
        <v>35</v>
      </c>
      <c r="B15" s="255">
        <v>4182600</v>
      </c>
      <c r="C15" s="255">
        <v>4597415</v>
      </c>
      <c r="D15" s="255">
        <v>1702780</v>
      </c>
      <c r="E15" s="255">
        <v>2345957</v>
      </c>
      <c r="F15" s="255">
        <v>548678</v>
      </c>
      <c r="G15" s="256">
        <v>109.9</v>
      </c>
      <c r="H15" s="257"/>
      <c r="I15" s="4"/>
      <c r="J15" s="6"/>
    </row>
    <row r="16" spans="1:10" s="2" customFormat="1" ht="21.75" hidden="1" customHeight="1" outlineLevel="1" x14ac:dyDescent="0.15">
      <c r="A16" s="254" t="s">
        <v>36</v>
      </c>
      <c r="B16" s="255">
        <v>4381900</v>
      </c>
      <c r="C16" s="255">
        <v>4761044</v>
      </c>
      <c r="D16" s="255">
        <v>1739000</v>
      </c>
      <c r="E16" s="255">
        <v>2465291</v>
      </c>
      <c r="F16" s="255">
        <v>556753</v>
      </c>
      <c r="G16" s="256">
        <v>108.7</v>
      </c>
      <c r="H16" s="257"/>
      <c r="I16" s="4"/>
      <c r="J16" s="6"/>
    </row>
    <row r="17" spans="1:10" s="2" customFormat="1" ht="21.75" hidden="1" customHeight="1" outlineLevel="1" x14ac:dyDescent="0.15">
      <c r="A17" s="254" t="s">
        <v>37</v>
      </c>
      <c r="B17" s="255">
        <v>4632963</v>
      </c>
      <c r="C17" s="255">
        <v>4942445</v>
      </c>
      <c r="D17" s="255">
        <v>1739000</v>
      </c>
      <c r="E17" s="255">
        <v>2465207</v>
      </c>
      <c r="F17" s="255">
        <v>738238</v>
      </c>
      <c r="G17" s="256">
        <v>106.7</v>
      </c>
      <c r="H17" s="257"/>
      <c r="I17" s="4"/>
      <c r="J17" s="6"/>
    </row>
    <row r="18" spans="1:10" s="2" customFormat="1" ht="21.75" hidden="1" customHeight="1" outlineLevel="1" x14ac:dyDescent="0.15">
      <c r="A18" s="254" t="s">
        <v>38</v>
      </c>
      <c r="B18" s="255">
        <v>4678332</v>
      </c>
      <c r="C18" s="255">
        <v>4774774</v>
      </c>
      <c r="D18" s="255">
        <v>1667500</v>
      </c>
      <c r="E18" s="255">
        <v>2395280</v>
      </c>
      <c r="F18" s="255">
        <v>711994</v>
      </c>
      <c r="G18" s="256">
        <v>102.1</v>
      </c>
      <c r="H18" s="257"/>
      <c r="I18" s="4"/>
      <c r="J18" s="6"/>
    </row>
    <row r="19" spans="1:10" s="2" customFormat="1" ht="21.75" hidden="1" customHeight="1" outlineLevel="1" x14ac:dyDescent="0.15">
      <c r="A19" s="254" t="s">
        <v>39</v>
      </c>
      <c r="B19" s="255">
        <v>4805700</v>
      </c>
      <c r="C19" s="255">
        <v>4867606</v>
      </c>
      <c r="D19" s="255">
        <v>1663500</v>
      </c>
      <c r="E19" s="255">
        <v>2403872</v>
      </c>
      <c r="F19" s="255">
        <v>800234</v>
      </c>
      <c r="G19" s="256">
        <v>101.3</v>
      </c>
      <c r="H19" s="257"/>
      <c r="I19" s="4"/>
      <c r="J19" s="6"/>
    </row>
    <row r="20" spans="1:10" s="2" customFormat="1" ht="21.75" hidden="1" customHeight="1" outlineLevel="1" x14ac:dyDescent="0.15">
      <c r="A20" s="254" t="s">
        <v>40</v>
      </c>
      <c r="B20" s="255">
        <v>4785000</v>
      </c>
      <c r="C20" s="255">
        <v>4899683</v>
      </c>
      <c r="D20" s="255">
        <v>1666000</v>
      </c>
      <c r="E20" s="255">
        <v>2390653</v>
      </c>
      <c r="F20" s="255">
        <v>843030</v>
      </c>
      <c r="G20" s="256">
        <v>102.4</v>
      </c>
      <c r="H20" s="257"/>
      <c r="I20" s="4"/>
      <c r="J20" s="6"/>
    </row>
    <row r="21" spans="1:10" s="2" customFormat="1" ht="21.75" hidden="1" customHeight="1" outlineLevel="1" x14ac:dyDescent="0.15">
      <c r="A21" s="254" t="s">
        <v>662</v>
      </c>
      <c r="B21" s="255">
        <v>4626000</v>
      </c>
      <c r="C21" s="255">
        <v>4629684</v>
      </c>
      <c r="D21" s="255">
        <v>1730500</v>
      </c>
      <c r="E21" s="255">
        <v>2161975</v>
      </c>
      <c r="F21" s="255">
        <v>737209</v>
      </c>
      <c r="G21" s="256">
        <v>100.1</v>
      </c>
      <c r="H21" s="257"/>
      <c r="I21" s="4"/>
      <c r="J21" s="6"/>
    </row>
    <row r="22" spans="1:10" s="2" customFormat="1" ht="21.75" hidden="1" customHeight="1" outlineLevel="1" x14ac:dyDescent="0.15">
      <c r="A22" s="254" t="s">
        <v>41</v>
      </c>
      <c r="B22" s="255">
        <v>4706000</v>
      </c>
      <c r="C22" s="255">
        <v>4746020</v>
      </c>
      <c r="D22" s="255">
        <v>1867500</v>
      </c>
      <c r="E22" s="255">
        <v>2202158</v>
      </c>
      <c r="F22" s="255">
        <v>876362</v>
      </c>
      <c r="G22" s="256">
        <v>100.9</v>
      </c>
      <c r="H22" s="257"/>
      <c r="I22" s="4"/>
      <c r="J22" s="6"/>
    </row>
    <row r="23" spans="1:10" s="2" customFormat="1" ht="21.75" hidden="1" customHeight="1" outlineLevel="1" x14ac:dyDescent="0.15">
      <c r="A23" s="254" t="s">
        <v>42</v>
      </c>
      <c r="B23" s="255">
        <v>4756000</v>
      </c>
      <c r="C23" s="255">
        <v>5055225</v>
      </c>
      <c r="D23" s="255">
        <v>1880000</v>
      </c>
      <c r="E23" s="255">
        <v>2367987</v>
      </c>
      <c r="F23" s="255">
        <v>807238</v>
      </c>
      <c r="G23" s="256">
        <v>106.3</v>
      </c>
      <c r="H23" s="257"/>
      <c r="I23" s="4"/>
      <c r="J23" s="6"/>
    </row>
    <row r="24" spans="1:10" s="2" customFormat="1" ht="21.75" hidden="1" customHeight="1" outlineLevel="1" x14ac:dyDescent="0.15">
      <c r="A24" s="254" t="s">
        <v>43</v>
      </c>
      <c r="B24" s="255">
        <v>4710000</v>
      </c>
      <c r="C24" s="255">
        <v>4938262</v>
      </c>
      <c r="D24" s="255">
        <v>1873000</v>
      </c>
      <c r="E24" s="255">
        <v>2347568</v>
      </c>
      <c r="F24" s="255">
        <v>717694</v>
      </c>
      <c r="G24" s="256">
        <v>104.8</v>
      </c>
      <c r="H24" s="257"/>
      <c r="I24" s="4"/>
      <c r="J24" s="5"/>
    </row>
    <row r="25" spans="1:10" s="2" customFormat="1" ht="21.75" hidden="1" customHeight="1" outlineLevel="1" x14ac:dyDescent="0.15">
      <c r="A25" s="254" t="s">
        <v>44</v>
      </c>
      <c r="B25" s="255">
        <v>4785900</v>
      </c>
      <c r="C25" s="255">
        <v>4979063</v>
      </c>
      <c r="D25" s="255">
        <v>1924650</v>
      </c>
      <c r="E25" s="255">
        <v>2377276</v>
      </c>
      <c r="F25" s="255">
        <v>677137</v>
      </c>
      <c r="G25" s="256">
        <v>104</v>
      </c>
      <c r="H25" s="257"/>
      <c r="I25" s="4"/>
      <c r="J25" s="6"/>
    </row>
    <row r="26" spans="1:10" s="2" customFormat="1" ht="21.75" hidden="1" customHeight="1" outlineLevel="1" x14ac:dyDescent="0.15">
      <c r="A26" s="254" t="s">
        <v>45</v>
      </c>
      <c r="B26" s="255">
        <v>4773000</v>
      </c>
      <c r="C26" s="255">
        <v>4988685</v>
      </c>
      <c r="D26" s="255">
        <v>1913000</v>
      </c>
      <c r="E26" s="255">
        <v>2388469</v>
      </c>
      <c r="F26" s="255">
        <v>687216</v>
      </c>
      <c r="G26" s="256">
        <v>104.5</v>
      </c>
      <c r="H26" s="257"/>
      <c r="I26" s="4"/>
      <c r="J26" s="6"/>
    </row>
    <row r="27" spans="1:10" s="2" customFormat="1" ht="21.75" hidden="1" customHeight="1" outlineLevel="1" x14ac:dyDescent="0.15">
      <c r="A27" s="254" t="s">
        <v>46</v>
      </c>
      <c r="B27" s="255">
        <v>4787000</v>
      </c>
      <c r="C27" s="255">
        <v>5005420</v>
      </c>
      <c r="D27" s="255">
        <v>1865500</v>
      </c>
      <c r="E27" s="255">
        <v>2415777</v>
      </c>
      <c r="F27" s="255">
        <v>724143</v>
      </c>
      <c r="G27" s="256">
        <v>104.6</v>
      </c>
      <c r="H27" s="257"/>
      <c r="I27" s="4"/>
      <c r="J27" s="6"/>
    </row>
    <row r="28" spans="1:10" s="2" customFormat="1" ht="21.75" hidden="1" customHeight="1" outlineLevel="1" x14ac:dyDescent="0.15">
      <c r="A28" s="254" t="s">
        <v>47</v>
      </c>
      <c r="B28" s="255">
        <v>4764000</v>
      </c>
      <c r="C28" s="255">
        <v>4913814</v>
      </c>
      <c r="D28" s="255">
        <v>1803000</v>
      </c>
      <c r="E28" s="255">
        <v>2411960</v>
      </c>
      <c r="F28" s="255">
        <v>698854</v>
      </c>
      <c r="G28" s="256">
        <v>103.1</v>
      </c>
      <c r="H28" s="257"/>
      <c r="I28" s="4"/>
      <c r="J28" s="6"/>
    </row>
    <row r="29" spans="1:10" s="2" customFormat="1" ht="15" hidden="1" customHeight="1" outlineLevel="1" x14ac:dyDescent="0.15">
      <c r="A29" s="250" t="s">
        <v>663</v>
      </c>
      <c r="B29" s="251">
        <v>4579000</v>
      </c>
      <c r="C29" s="251">
        <v>4849899</v>
      </c>
      <c r="D29" s="251">
        <v>1814000</v>
      </c>
      <c r="E29" s="251">
        <v>2417660</v>
      </c>
      <c r="F29" s="251">
        <v>618239</v>
      </c>
      <c r="G29" s="252">
        <v>105.9</v>
      </c>
      <c r="H29" s="253"/>
      <c r="I29" s="4"/>
      <c r="J29" s="8"/>
    </row>
    <row r="30" spans="1:10" s="2" customFormat="1" ht="21.75" hidden="1" customHeight="1" outlineLevel="1" x14ac:dyDescent="0.15">
      <c r="A30" s="254" t="s">
        <v>48</v>
      </c>
      <c r="B30" s="255">
        <v>4733000</v>
      </c>
      <c r="C30" s="255">
        <v>4952033</v>
      </c>
      <c r="D30" s="255">
        <v>1754470</v>
      </c>
      <c r="E30" s="255">
        <v>2466056</v>
      </c>
      <c r="F30" s="255">
        <v>731507</v>
      </c>
      <c r="G30" s="256">
        <v>104.6</v>
      </c>
      <c r="H30" s="257"/>
      <c r="I30" s="4"/>
      <c r="J30" s="6"/>
    </row>
    <row r="31" spans="1:10" s="2" customFormat="1" ht="21.75" hidden="1" customHeight="1" outlineLevel="1" x14ac:dyDescent="0.15">
      <c r="A31" s="254" t="s">
        <v>49</v>
      </c>
      <c r="B31" s="255">
        <v>4724000</v>
      </c>
      <c r="C31" s="255">
        <v>4955554</v>
      </c>
      <c r="D31" s="255">
        <v>1774500</v>
      </c>
      <c r="E31" s="255">
        <v>2453961</v>
      </c>
      <c r="F31" s="255">
        <v>727093</v>
      </c>
      <c r="G31" s="256">
        <v>104.9</v>
      </c>
      <c r="H31" s="257"/>
      <c r="I31" s="4"/>
      <c r="J31" s="6"/>
    </row>
    <row r="32" spans="1:10" s="2" customFormat="1" ht="21.75" hidden="1" customHeight="1" outlineLevel="1" x14ac:dyDescent="0.15">
      <c r="A32" s="254" t="s">
        <v>50</v>
      </c>
      <c r="B32" s="255">
        <v>4894000</v>
      </c>
      <c r="C32" s="255">
        <v>5006674</v>
      </c>
      <c r="D32" s="255">
        <v>1780800</v>
      </c>
      <c r="E32" s="255">
        <v>2507966</v>
      </c>
      <c r="F32" s="255">
        <v>717908</v>
      </c>
      <c r="G32" s="256">
        <v>102.3</v>
      </c>
      <c r="H32" s="257"/>
      <c r="I32" s="4"/>
      <c r="J32" s="6"/>
    </row>
    <row r="33" spans="1:10" s="2" customFormat="1" ht="21.75" hidden="1" customHeight="1" outlineLevel="1" x14ac:dyDescent="0.15">
      <c r="A33" s="258" t="s">
        <v>51</v>
      </c>
      <c r="B33" s="259">
        <v>4894000</v>
      </c>
      <c r="C33" s="259">
        <v>5121460</v>
      </c>
      <c r="D33" s="259">
        <v>1769600</v>
      </c>
      <c r="E33" s="259">
        <v>2490634</v>
      </c>
      <c r="F33" s="259">
        <v>861226</v>
      </c>
      <c r="G33" s="260">
        <v>104.6</v>
      </c>
      <c r="H33" s="261"/>
      <c r="I33" s="4"/>
      <c r="J33" s="5"/>
    </row>
    <row r="34" spans="1:10" s="2" customFormat="1" ht="15" hidden="1" customHeight="1" outlineLevel="1" x14ac:dyDescent="0.15">
      <c r="A34" s="250" t="s">
        <v>482</v>
      </c>
      <c r="B34" s="251">
        <v>4894000</v>
      </c>
      <c r="C34" s="251">
        <v>4998377</v>
      </c>
      <c r="D34" s="251">
        <v>1916100</v>
      </c>
      <c r="E34" s="251">
        <v>2479112</v>
      </c>
      <c r="F34" s="251">
        <v>603165</v>
      </c>
      <c r="G34" s="252">
        <v>102.1</v>
      </c>
      <c r="H34" s="253"/>
      <c r="I34" s="4"/>
      <c r="J34" s="6"/>
    </row>
    <row r="35" spans="1:10" ht="21.75" hidden="1" customHeight="1" outlineLevel="1" x14ac:dyDescent="0.15">
      <c r="A35" s="254" t="s">
        <v>664</v>
      </c>
      <c r="B35" s="255">
        <v>4894000</v>
      </c>
      <c r="C35" s="255">
        <v>4899637</v>
      </c>
      <c r="D35" s="255">
        <v>1780800</v>
      </c>
      <c r="E35" s="255">
        <v>2440682</v>
      </c>
      <c r="F35" s="255">
        <v>678155</v>
      </c>
      <c r="G35" s="256">
        <v>100.1</v>
      </c>
      <c r="H35" s="257"/>
      <c r="I35" s="4"/>
      <c r="J35" s="6"/>
    </row>
    <row r="36" spans="1:10" ht="21.75" hidden="1" customHeight="1" outlineLevel="1" x14ac:dyDescent="0.15">
      <c r="A36" s="254" t="s">
        <v>665</v>
      </c>
      <c r="B36" s="255">
        <v>4894000</v>
      </c>
      <c r="C36" s="255">
        <v>4729484</v>
      </c>
      <c r="D36" s="255">
        <v>1693850</v>
      </c>
      <c r="E36" s="255">
        <v>2438130</v>
      </c>
      <c r="F36" s="255">
        <v>597504</v>
      </c>
      <c r="G36" s="256">
        <v>96.6</v>
      </c>
      <c r="H36" s="257"/>
      <c r="I36" s="4"/>
      <c r="J36" s="6"/>
    </row>
    <row r="37" spans="1:10" ht="21.75" hidden="1" customHeight="1" outlineLevel="1" x14ac:dyDescent="0.15">
      <c r="A37" s="254" t="s">
        <v>666</v>
      </c>
      <c r="B37" s="255">
        <v>4894000</v>
      </c>
      <c r="C37" s="255">
        <v>6123804</v>
      </c>
      <c r="D37" s="255">
        <v>1643750</v>
      </c>
      <c r="E37" s="255">
        <v>2401157</v>
      </c>
      <c r="F37" s="255">
        <v>2078897</v>
      </c>
      <c r="G37" s="256">
        <v>125.1</v>
      </c>
      <c r="H37" s="257"/>
      <c r="I37" s="4"/>
      <c r="J37" s="6"/>
    </row>
    <row r="38" spans="1:10" ht="21.75" hidden="1" customHeight="1" outlineLevel="1" x14ac:dyDescent="0.15">
      <c r="A38" s="254" t="s">
        <v>667</v>
      </c>
      <c r="B38" s="255">
        <v>4650000</v>
      </c>
      <c r="C38" s="255">
        <v>4516099</v>
      </c>
      <c r="D38" s="255">
        <v>1584900</v>
      </c>
      <c r="E38" s="255">
        <v>2315790</v>
      </c>
      <c r="F38" s="255">
        <v>615409</v>
      </c>
      <c r="G38" s="256">
        <v>97.1</v>
      </c>
      <c r="H38" s="257"/>
      <c r="I38" s="4"/>
      <c r="J38" s="6"/>
    </row>
    <row r="39" spans="1:10" ht="21.75" hidden="1" customHeight="1" collapsed="1" x14ac:dyDescent="0.15">
      <c r="A39" s="258" t="s">
        <v>400</v>
      </c>
      <c r="B39" s="259">
        <v>4650000</v>
      </c>
      <c r="C39" s="259">
        <v>4352472</v>
      </c>
      <c r="D39" s="259">
        <v>1460683</v>
      </c>
      <c r="E39" s="259">
        <v>2312850</v>
      </c>
      <c r="F39" s="259">
        <v>578939</v>
      </c>
      <c r="G39" s="260">
        <v>93.6</v>
      </c>
      <c r="H39" s="261"/>
      <c r="I39" s="4"/>
      <c r="J39" s="6"/>
    </row>
    <row r="40" spans="1:10" ht="21.75" customHeight="1" x14ac:dyDescent="0.15">
      <c r="A40" s="250" t="s">
        <v>675</v>
      </c>
      <c r="B40" s="251">
        <v>4500000</v>
      </c>
      <c r="C40" s="251">
        <v>4327308</v>
      </c>
      <c r="D40" s="251">
        <v>1307337</v>
      </c>
      <c r="E40" s="251">
        <v>2294076</v>
      </c>
      <c r="F40" s="251">
        <v>725895</v>
      </c>
      <c r="G40" s="252">
        <v>96.2</v>
      </c>
      <c r="H40" s="253"/>
      <c r="I40" s="4"/>
      <c r="J40" s="6"/>
    </row>
    <row r="41" spans="1:10" ht="21.75" customHeight="1" x14ac:dyDescent="0.15">
      <c r="A41" s="254" t="s">
        <v>308</v>
      </c>
      <c r="B41" s="255">
        <v>4400000</v>
      </c>
      <c r="C41" s="255">
        <v>4339194</v>
      </c>
      <c r="D41" s="255">
        <v>1317185</v>
      </c>
      <c r="E41" s="255">
        <v>2268110</v>
      </c>
      <c r="F41" s="255">
        <v>753899</v>
      </c>
      <c r="G41" s="256">
        <v>98.6</v>
      </c>
      <c r="H41" s="257"/>
      <c r="I41" s="4"/>
      <c r="J41" s="6"/>
    </row>
    <row r="42" spans="1:10" ht="21.75" customHeight="1" x14ac:dyDescent="0.15">
      <c r="A42" s="254" t="s">
        <v>309</v>
      </c>
      <c r="B42" s="255">
        <v>4400000</v>
      </c>
      <c r="C42" s="255">
        <v>4248004</v>
      </c>
      <c r="D42" s="255">
        <v>1288158</v>
      </c>
      <c r="E42" s="255">
        <v>2229300</v>
      </c>
      <c r="F42" s="255">
        <v>730546</v>
      </c>
      <c r="G42" s="256">
        <v>96.5</v>
      </c>
      <c r="H42" s="257"/>
      <c r="I42" s="4"/>
      <c r="J42" s="6"/>
    </row>
    <row r="43" spans="1:10" ht="21.75" customHeight="1" x14ac:dyDescent="0.15">
      <c r="A43" s="254" t="s">
        <v>310</v>
      </c>
      <c r="B43" s="255">
        <v>4250000</v>
      </c>
      <c r="C43" s="255">
        <v>4349929</v>
      </c>
      <c r="D43" s="255">
        <v>1264559</v>
      </c>
      <c r="E43" s="255">
        <v>2198900</v>
      </c>
      <c r="F43" s="255">
        <v>886470</v>
      </c>
      <c r="G43" s="256">
        <v>102.4</v>
      </c>
      <c r="H43" s="257"/>
      <c r="I43" s="4"/>
      <c r="J43" s="6"/>
    </row>
    <row r="44" spans="1:10" ht="21.75" customHeight="1" x14ac:dyDescent="0.15">
      <c r="A44" s="254" t="s">
        <v>668</v>
      </c>
      <c r="B44" s="255">
        <v>4250000</v>
      </c>
      <c r="C44" s="255">
        <v>4261123</v>
      </c>
      <c r="D44" s="255">
        <v>1193953</v>
      </c>
      <c r="E44" s="255">
        <v>2180500</v>
      </c>
      <c r="F44" s="255">
        <v>886670</v>
      </c>
      <c r="G44" s="256">
        <v>100.26171764705882</v>
      </c>
      <c r="H44" s="257"/>
      <c r="I44" s="4"/>
      <c r="J44" s="6"/>
    </row>
    <row r="45" spans="1:10" ht="21.75" customHeight="1" x14ac:dyDescent="0.15">
      <c r="A45" s="254" t="s">
        <v>669</v>
      </c>
      <c r="B45" s="255">
        <v>4250000</v>
      </c>
      <c r="C45" s="255">
        <v>4104229</v>
      </c>
      <c r="D45" s="255">
        <v>1165103</v>
      </c>
      <c r="E45" s="255">
        <v>2142780</v>
      </c>
      <c r="F45" s="255">
        <v>796346</v>
      </c>
      <c r="G45" s="256">
        <v>96.570094117647059</v>
      </c>
      <c r="H45" s="257"/>
      <c r="I45" s="4"/>
      <c r="J45" s="6"/>
    </row>
    <row r="46" spans="1:10" ht="21.75" customHeight="1" x14ac:dyDescent="0.15">
      <c r="A46" s="254" t="s">
        <v>670</v>
      </c>
      <c r="B46" s="255">
        <v>4150000</v>
      </c>
      <c r="C46" s="255">
        <v>3907464</v>
      </c>
      <c r="D46" s="255">
        <v>1128430</v>
      </c>
      <c r="E46" s="255">
        <v>2081830</v>
      </c>
      <c r="F46" s="255">
        <v>697204</v>
      </c>
      <c r="G46" s="256">
        <v>94.155759036144588</v>
      </c>
      <c r="H46" s="257"/>
      <c r="I46" s="4"/>
      <c r="J46" s="6"/>
    </row>
    <row r="47" spans="1:10" ht="21.75" customHeight="1" x14ac:dyDescent="0.15">
      <c r="A47" s="254" t="s">
        <v>671</v>
      </c>
      <c r="B47" s="255">
        <v>4100000</v>
      </c>
      <c r="C47" s="255">
        <v>3906798</v>
      </c>
      <c r="D47" s="255">
        <v>1099069</v>
      </c>
      <c r="E47" s="255">
        <v>2052145</v>
      </c>
      <c r="F47" s="255">
        <v>755584</v>
      </c>
      <c r="G47" s="256">
        <v>95.287756097560973</v>
      </c>
      <c r="H47" s="257"/>
      <c r="I47" s="4"/>
      <c r="J47" s="6"/>
    </row>
    <row r="48" spans="1:10" ht="21.75" customHeight="1" x14ac:dyDescent="0.15">
      <c r="A48" s="254" t="s">
        <v>672</v>
      </c>
      <c r="B48" s="255">
        <v>4100000</v>
      </c>
      <c r="C48" s="255">
        <v>3786745</v>
      </c>
      <c r="D48" s="255">
        <v>1100316</v>
      </c>
      <c r="E48" s="255">
        <v>2020340</v>
      </c>
      <c r="F48" s="255">
        <v>666089</v>
      </c>
      <c r="G48" s="256">
        <v>92.359634146341463</v>
      </c>
      <c r="H48" s="257"/>
      <c r="I48" s="4"/>
      <c r="J48" s="6"/>
    </row>
    <row r="49" spans="1:10" ht="21.75" customHeight="1" x14ac:dyDescent="0.15">
      <c r="A49" s="254" t="s">
        <v>401</v>
      </c>
      <c r="B49" s="255">
        <v>4100000</v>
      </c>
      <c r="C49" s="255">
        <v>3749197</v>
      </c>
      <c r="D49" s="255">
        <v>1085517</v>
      </c>
      <c r="E49" s="255">
        <v>1991244</v>
      </c>
      <c r="F49" s="255">
        <v>672436</v>
      </c>
      <c r="G49" s="256">
        <v>91.443829268292689</v>
      </c>
      <c r="H49" s="257"/>
      <c r="I49" s="4"/>
      <c r="J49" s="6"/>
    </row>
    <row r="50" spans="1:10" ht="21.75" customHeight="1" x14ac:dyDescent="0.15">
      <c r="A50" s="254" t="s">
        <v>402</v>
      </c>
      <c r="B50" s="255">
        <v>4000000</v>
      </c>
      <c r="C50" s="255">
        <v>3608073</v>
      </c>
      <c r="D50" s="255">
        <v>1131713</v>
      </c>
      <c r="E50" s="255">
        <v>1943330</v>
      </c>
      <c r="F50" s="255">
        <v>533030</v>
      </c>
      <c r="G50" s="256">
        <v>90.201824999999999</v>
      </c>
      <c r="H50" s="257"/>
      <c r="I50" s="4"/>
      <c r="J50" s="6"/>
    </row>
    <row r="51" spans="1:10" ht="21.75" customHeight="1" x14ac:dyDescent="0.15">
      <c r="A51" s="254" t="s">
        <v>403</v>
      </c>
      <c r="B51" s="255">
        <v>4000000</v>
      </c>
      <c r="C51" s="255">
        <v>3751003</v>
      </c>
      <c r="D51" s="255">
        <v>1106550</v>
      </c>
      <c r="E51" s="255">
        <v>1900600</v>
      </c>
      <c r="F51" s="255">
        <v>743853</v>
      </c>
      <c r="G51" s="256">
        <v>93.775075000000001</v>
      </c>
      <c r="H51" s="257"/>
      <c r="I51" s="4"/>
      <c r="J51" s="6"/>
    </row>
    <row r="52" spans="1:10" ht="21.75" customHeight="1" x14ac:dyDescent="0.15">
      <c r="A52" s="258" t="s">
        <v>404</v>
      </c>
      <c r="B52" s="255">
        <v>4000000</v>
      </c>
      <c r="C52" s="255">
        <v>3264734</v>
      </c>
      <c r="D52" s="255">
        <v>1070644</v>
      </c>
      <c r="E52" s="255">
        <v>1771540</v>
      </c>
      <c r="F52" s="255">
        <v>422550</v>
      </c>
      <c r="G52" s="256">
        <v>81.618349999999992</v>
      </c>
      <c r="H52" s="257"/>
      <c r="I52" s="4"/>
      <c r="J52" s="6"/>
    </row>
    <row r="53" spans="1:10" ht="21.75" customHeight="1" x14ac:dyDescent="0.15">
      <c r="A53" s="258" t="s">
        <v>405</v>
      </c>
      <c r="B53" s="255">
        <v>3800000</v>
      </c>
      <c r="C53" s="255">
        <v>3150779</v>
      </c>
      <c r="D53" s="255">
        <v>1021622</v>
      </c>
      <c r="E53" s="255">
        <v>1743320</v>
      </c>
      <c r="F53" s="255">
        <v>385837</v>
      </c>
      <c r="G53" s="256">
        <v>82.915236842105273</v>
      </c>
      <c r="H53" s="257"/>
      <c r="I53" s="4"/>
      <c r="J53" s="6"/>
    </row>
    <row r="54" spans="1:10" ht="21.75" customHeight="1" thickBot="1" x14ac:dyDescent="0.2">
      <c r="A54" s="262" t="s">
        <v>43</v>
      </c>
      <c r="B54" s="263">
        <v>3500000</v>
      </c>
      <c r="C54" s="263">
        <v>2981505</v>
      </c>
      <c r="D54" s="263">
        <v>1003900</v>
      </c>
      <c r="E54" s="263">
        <v>1658550</v>
      </c>
      <c r="F54" s="263">
        <v>319055</v>
      </c>
      <c r="G54" s="264">
        <v>85.185857142857145</v>
      </c>
      <c r="H54" s="265"/>
      <c r="I54" s="4"/>
      <c r="J54" s="6"/>
    </row>
    <row r="55" spans="1:10" ht="18" customHeight="1" x14ac:dyDescent="0.15">
      <c r="A55" s="266" t="s">
        <v>433</v>
      </c>
      <c r="B55" s="266"/>
      <c r="C55" s="266"/>
      <c r="D55" s="266"/>
      <c r="E55" s="266"/>
      <c r="F55" s="266"/>
      <c r="G55" s="266"/>
      <c r="H55" s="266"/>
    </row>
    <row r="56" spans="1:10" ht="19.5" customHeight="1" thickBot="1" x14ac:dyDescent="0.2">
      <c r="A56" s="267" t="s">
        <v>681</v>
      </c>
      <c r="B56" s="267"/>
      <c r="I56" s="70"/>
      <c r="J56" s="70"/>
    </row>
    <row r="57" spans="1:10" ht="18" customHeight="1" x14ac:dyDescent="0.15">
      <c r="A57" s="112" t="s">
        <v>608</v>
      </c>
      <c r="B57" s="113"/>
      <c r="C57" s="113" t="s">
        <v>609</v>
      </c>
      <c r="D57" s="114"/>
      <c r="I57" s="70"/>
      <c r="J57" s="70"/>
    </row>
    <row r="58" spans="1:10" ht="7.5" customHeight="1" x14ac:dyDescent="0.15">
      <c r="A58" s="115"/>
      <c r="B58" s="116"/>
      <c r="C58" s="117" t="s">
        <v>477</v>
      </c>
      <c r="D58" s="118"/>
      <c r="I58" s="70"/>
      <c r="J58" s="70"/>
    </row>
    <row r="59" spans="1:10" ht="15" hidden="1" customHeight="1" outlineLevel="1" x14ac:dyDescent="0.15">
      <c r="A59" s="108" t="s">
        <v>140</v>
      </c>
      <c r="B59" s="109"/>
      <c r="C59" s="110">
        <v>1095</v>
      </c>
      <c r="D59" s="111"/>
      <c r="I59" s="70"/>
      <c r="J59" s="70"/>
    </row>
    <row r="60" spans="1:10" ht="19.5" hidden="1" customHeight="1" outlineLevel="1" x14ac:dyDescent="0.15">
      <c r="A60" s="100" t="s">
        <v>610</v>
      </c>
      <c r="B60" s="101"/>
      <c r="C60" s="102">
        <v>1024</v>
      </c>
      <c r="D60" s="103"/>
      <c r="I60" s="70"/>
      <c r="J60" s="70"/>
    </row>
    <row r="61" spans="1:10" ht="19.5" hidden="1" customHeight="1" outlineLevel="1" x14ac:dyDescent="0.15">
      <c r="A61" s="100" t="s">
        <v>190</v>
      </c>
      <c r="B61" s="101"/>
      <c r="C61" s="102">
        <v>1125</v>
      </c>
      <c r="D61" s="103"/>
      <c r="I61" s="70"/>
      <c r="J61" s="70"/>
    </row>
    <row r="62" spans="1:10" ht="19.5" hidden="1" customHeight="1" outlineLevel="1" x14ac:dyDescent="0.15">
      <c r="A62" s="100" t="s">
        <v>191</v>
      </c>
      <c r="B62" s="101"/>
      <c r="C62" s="102">
        <v>1249</v>
      </c>
      <c r="D62" s="103"/>
      <c r="I62" s="70"/>
      <c r="J62" s="70"/>
    </row>
    <row r="63" spans="1:10" ht="19.5" hidden="1" customHeight="1" outlineLevel="1" x14ac:dyDescent="0.15">
      <c r="A63" s="100" t="s">
        <v>192</v>
      </c>
      <c r="B63" s="101"/>
      <c r="C63" s="102">
        <v>1772</v>
      </c>
      <c r="D63" s="103"/>
      <c r="I63" s="70"/>
      <c r="J63" s="70"/>
    </row>
    <row r="64" spans="1:10" ht="19.5" hidden="1" customHeight="1" outlineLevel="1" x14ac:dyDescent="0.15">
      <c r="A64" s="100" t="s">
        <v>193</v>
      </c>
      <c r="B64" s="101"/>
      <c r="C64" s="102">
        <v>1604</v>
      </c>
      <c r="D64" s="103"/>
      <c r="I64" s="70"/>
      <c r="J64" s="70"/>
    </row>
    <row r="65" spans="1:10" ht="19.5" hidden="1" customHeight="1" outlineLevel="1" x14ac:dyDescent="0.15">
      <c r="A65" s="100" t="s">
        <v>194</v>
      </c>
      <c r="B65" s="101"/>
      <c r="C65" s="102">
        <v>1649</v>
      </c>
      <c r="D65" s="103"/>
      <c r="I65" s="67"/>
      <c r="J65" s="67"/>
    </row>
    <row r="66" spans="1:10" ht="19.5" hidden="1" customHeight="1" outlineLevel="1" x14ac:dyDescent="0.15">
      <c r="A66" s="100" t="s">
        <v>195</v>
      </c>
      <c r="B66" s="101"/>
      <c r="C66" s="102">
        <v>1381</v>
      </c>
      <c r="D66" s="103"/>
      <c r="I66" s="67"/>
      <c r="J66" s="67"/>
    </row>
    <row r="67" spans="1:10" ht="19.5" hidden="1" customHeight="1" outlineLevel="1" x14ac:dyDescent="0.15">
      <c r="A67" s="100" t="s">
        <v>196</v>
      </c>
      <c r="B67" s="101"/>
      <c r="C67" s="102">
        <v>1599</v>
      </c>
      <c r="D67" s="103"/>
      <c r="I67" s="67"/>
      <c r="J67" s="67"/>
    </row>
    <row r="68" spans="1:10" ht="19.5" hidden="1" customHeight="1" outlineLevel="1" x14ac:dyDescent="0.15">
      <c r="A68" s="100" t="s">
        <v>197</v>
      </c>
      <c r="B68" s="101"/>
      <c r="C68" s="102">
        <v>1816</v>
      </c>
      <c r="D68" s="103"/>
      <c r="I68" s="67"/>
      <c r="J68" s="67"/>
    </row>
    <row r="69" spans="1:10" ht="19.5" hidden="1" customHeight="1" outlineLevel="1" x14ac:dyDescent="0.15">
      <c r="A69" s="100" t="s">
        <v>198</v>
      </c>
      <c r="B69" s="101"/>
      <c r="C69" s="102">
        <v>2027</v>
      </c>
      <c r="D69" s="103"/>
      <c r="I69" s="67"/>
      <c r="J69" s="67"/>
    </row>
    <row r="70" spans="1:10" ht="19.5" hidden="1" customHeight="1" outlineLevel="1" x14ac:dyDescent="0.15">
      <c r="A70" s="100" t="s">
        <v>199</v>
      </c>
      <c r="B70" s="101"/>
      <c r="C70" s="102">
        <v>1873</v>
      </c>
      <c r="D70" s="103"/>
      <c r="I70" s="67"/>
      <c r="J70" s="67"/>
    </row>
    <row r="71" spans="1:10" ht="19.5" hidden="1" customHeight="1" outlineLevel="1" x14ac:dyDescent="0.15">
      <c r="A71" s="100" t="s">
        <v>200</v>
      </c>
      <c r="B71" s="101"/>
      <c r="C71" s="102">
        <v>1668</v>
      </c>
      <c r="D71" s="103"/>
      <c r="I71" s="67"/>
      <c r="J71" s="67"/>
    </row>
    <row r="72" spans="1:10" ht="19.5" hidden="1" customHeight="1" outlineLevel="1" x14ac:dyDescent="0.15">
      <c r="A72" s="100" t="s">
        <v>201</v>
      </c>
      <c r="B72" s="101"/>
      <c r="C72" s="102">
        <v>1840</v>
      </c>
      <c r="D72" s="103"/>
      <c r="I72" s="67"/>
      <c r="J72" s="67"/>
    </row>
    <row r="73" spans="1:10" ht="19.5" hidden="1" customHeight="1" outlineLevel="1" x14ac:dyDescent="0.15">
      <c r="A73" s="100" t="s">
        <v>611</v>
      </c>
      <c r="B73" s="101"/>
      <c r="C73" s="102">
        <v>1638</v>
      </c>
      <c r="D73" s="103"/>
      <c r="I73" s="67"/>
      <c r="J73" s="67"/>
    </row>
    <row r="74" spans="1:10" ht="19.5" hidden="1" customHeight="1" outlineLevel="1" x14ac:dyDescent="0.15">
      <c r="A74" s="100" t="s">
        <v>612</v>
      </c>
      <c r="B74" s="101"/>
      <c r="C74" s="102">
        <v>1616</v>
      </c>
      <c r="D74" s="103"/>
      <c r="I74" s="67"/>
      <c r="J74" s="67"/>
    </row>
    <row r="75" spans="1:10" ht="19.5" hidden="1" customHeight="1" outlineLevel="1" x14ac:dyDescent="0.15">
      <c r="A75" s="100" t="s">
        <v>613</v>
      </c>
      <c r="B75" s="101"/>
      <c r="C75" s="102">
        <v>2296</v>
      </c>
      <c r="D75" s="103"/>
      <c r="I75" s="67"/>
      <c r="J75" s="67"/>
    </row>
    <row r="76" spans="1:10" ht="19.5" hidden="1" customHeight="1" outlineLevel="1" x14ac:dyDescent="0.15">
      <c r="A76" s="100" t="s">
        <v>614</v>
      </c>
      <c r="B76" s="101"/>
      <c r="C76" s="102">
        <v>2041</v>
      </c>
      <c r="D76" s="103"/>
      <c r="I76" s="67"/>
      <c r="J76" s="67"/>
    </row>
    <row r="77" spans="1:10" ht="19.5" hidden="1" customHeight="1" outlineLevel="1" x14ac:dyDescent="0.15">
      <c r="A77" s="100" t="s">
        <v>202</v>
      </c>
      <c r="B77" s="101"/>
      <c r="C77" s="102">
        <v>1725</v>
      </c>
      <c r="D77" s="103"/>
      <c r="I77" s="67"/>
      <c r="J77" s="67"/>
    </row>
    <row r="78" spans="1:10" ht="19.5" hidden="1" customHeight="1" outlineLevel="1" x14ac:dyDescent="0.15">
      <c r="A78" s="100" t="s">
        <v>203</v>
      </c>
      <c r="B78" s="101"/>
      <c r="C78" s="102">
        <v>1791</v>
      </c>
      <c r="D78" s="103"/>
      <c r="I78" s="67"/>
      <c r="J78" s="67"/>
    </row>
    <row r="79" spans="1:10" ht="19.5" hidden="1" customHeight="1" outlineLevel="1" x14ac:dyDescent="0.15">
      <c r="A79" s="100" t="s">
        <v>204</v>
      </c>
      <c r="B79" s="101"/>
      <c r="C79" s="102">
        <v>2036</v>
      </c>
      <c r="D79" s="103"/>
      <c r="I79" s="67"/>
      <c r="J79" s="67"/>
    </row>
    <row r="80" spans="1:10" ht="19.5" hidden="1" customHeight="1" outlineLevel="1" x14ac:dyDescent="0.15">
      <c r="A80" s="100" t="s">
        <v>205</v>
      </c>
      <c r="B80" s="101"/>
      <c r="C80" s="102">
        <v>1500</v>
      </c>
      <c r="D80" s="103"/>
      <c r="I80" s="67"/>
      <c r="J80" s="67"/>
    </row>
    <row r="81" spans="1:10" ht="15" hidden="1" customHeight="1" outlineLevel="1" x14ac:dyDescent="0.15">
      <c r="A81" s="108" t="s">
        <v>615</v>
      </c>
      <c r="B81" s="109"/>
      <c r="C81" s="110">
        <v>1595</v>
      </c>
      <c r="D81" s="111"/>
      <c r="I81" s="67"/>
      <c r="J81" s="67"/>
    </row>
    <row r="82" spans="1:10" ht="19.5" hidden="1" customHeight="1" outlineLevel="1" x14ac:dyDescent="0.15">
      <c r="A82" s="100" t="s">
        <v>616</v>
      </c>
      <c r="B82" s="101"/>
      <c r="C82" s="102">
        <v>1604</v>
      </c>
      <c r="D82" s="103"/>
      <c r="I82" s="67"/>
      <c r="J82" s="67"/>
    </row>
    <row r="83" spans="1:10" ht="19.5" hidden="1" customHeight="1" outlineLevel="1" x14ac:dyDescent="0.15">
      <c r="A83" s="100" t="s">
        <v>206</v>
      </c>
      <c r="B83" s="101"/>
      <c r="C83" s="102">
        <v>1031</v>
      </c>
      <c r="D83" s="103"/>
      <c r="I83" s="67"/>
      <c r="J83" s="67"/>
    </row>
    <row r="84" spans="1:10" ht="19.5" hidden="1" customHeight="1" outlineLevel="1" x14ac:dyDescent="0.15">
      <c r="A84" s="100" t="s">
        <v>207</v>
      </c>
      <c r="B84" s="101"/>
      <c r="C84" s="102">
        <v>1792</v>
      </c>
      <c r="D84" s="103"/>
      <c r="I84" s="67"/>
      <c r="J84" s="67"/>
    </row>
    <row r="85" spans="1:10" ht="19.5" hidden="1" customHeight="1" outlineLevel="1" x14ac:dyDescent="0.15">
      <c r="A85" s="104" t="s">
        <v>208</v>
      </c>
      <c r="B85" s="105"/>
      <c r="C85" s="106">
        <v>2041</v>
      </c>
      <c r="D85" s="107"/>
      <c r="I85" s="67"/>
      <c r="J85" s="67"/>
    </row>
    <row r="86" spans="1:10" ht="15" hidden="1" customHeight="1" outlineLevel="1" x14ac:dyDescent="0.15">
      <c r="A86" s="108" t="s">
        <v>617</v>
      </c>
      <c r="B86" s="109"/>
      <c r="C86" s="110">
        <v>1786</v>
      </c>
      <c r="D86" s="111"/>
      <c r="I86" s="67"/>
      <c r="J86" s="67"/>
    </row>
    <row r="87" spans="1:10" ht="19.5" hidden="1" customHeight="1" outlineLevel="1" x14ac:dyDescent="0.15">
      <c r="A87" s="100" t="s">
        <v>209</v>
      </c>
      <c r="B87" s="101"/>
      <c r="C87" s="102">
        <v>1396</v>
      </c>
      <c r="D87" s="103"/>
      <c r="I87" s="67"/>
      <c r="J87" s="67"/>
    </row>
    <row r="88" spans="1:10" ht="19.5" hidden="1" customHeight="1" outlineLevel="1" x14ac:dyDescent="0.15">
      <c r="A88" s="100" t="s">
        <v>210</v>
      </c>
      <c r="B88" s="101"/>
      <c r="C88" s="102">
        <v>1464</v>
      </c>
      <c r="D88" s="103"/>
      <c r="I88" s="67"/>
      <c r="J88" s="67"/>
    </row>
    <row r="89" spans="1:10" ht="19.5" hidden="1" customHeight="1" outlineLevel="1" x14ac:dyDescent="0.15">
      <c r="A89" s="100" t="s">
        <v>211</v>
      </c>
      <c r="B89" s="101"/>
      <c r="C89" s="102">
        <v>1601</v>
      </c>
      <c r="D89" s="103"/>
      <c r="I89" s="67"/>
      <c r="J89" s="67"/>
    </row>
    <row r="90" spans="1:10" ht="19.5" hidden="1" customHeight="1" outlineLevel="1" x14ac:dyDescent="0.15">
      <c r="A90" s="100" t="s">
        <v>212</v>
      </c>
      <c r="B90" s="101"/>
      <c r="C90" s="102">
        <v>1592</v>
      </c>
      <c r="D90" s="103"/>
      <c r="I90" s="67"/>
      <c r="J90" s="67"/>
    </row>
    <row r="91" spans="1:10" ht="19.5" hidden="1" customHeight="1" collapsed="1" x14ac:dyDescent="0.15">
      <c r="A91" s="104" t="s">
        <v>406</v>
      </c>
      <c r="B91" s="105"/>
      <c r="C91" s="106">
        <v>1589</v>
      </c>
      <c r="D91" s="107"/>
      <c r="I91" s="67"/>
      <c r="J91" s="67"/>
    </row>
    <row r="92" spans="1:10" ht="19.5" customHeight="1" x14ac:dyDescent="0.15">
      <c r="A92" s="108" t="s">
        <v>674</v>
      </c>
      <c r="B92" s="109"/>
      <c r="C92" s="110">
        <v>1739</v>
      </c>
      <c r="D92" s="111"/>
      <c r="I92" s="67"/>
      <c r="J92" s="67"/>
    </row>
    <row r="93" spans="1:10" ht="19.5" customHeight="1" x14ac:dyDescent="0.15">
      <c r="A93" s="100" t="s">
        <v>311</v>
      </c>
      <c r="B93" s="101"/>
      <c r="C93" s="102">
        <v>2001</v>
      </c>
      <c r="D93" s="103"/>
      <c r="I93" s="67"/>
      <c r="J93" s="67"/>
    </row>
    <row r="94" spans="1:10" ht="19.5" customHeight="1" x14ac:dyDescent="0.15">
      <c r="A94" s="100" t="s">
        <v>312</v>
      </c>
      <c r="B94" s="101"/>
      <c r="C94" s="102">
        <v>1699</v>
      </c>
      <c r="D94" s="103"/>
      <c r="I94" s="67"/>
      <c r="J94" s="67"/>
    </row>
    <row r="95" spans="1:10" ht="19.5" customHeight="1" x14ac:dyDescent="0.15">
      <c r="A95" s="100" t="s">
        <v>313</v>
      </c>
      <c r="B95" s="101"/>
      <c r="C95" s="102">
        <v>2020</v>
      </c>
      <c r="D95" s="103"/>
      <c r="I95" s="67"/>
      <c r="J95" s="67"/>
    </row>
    <row r="96" spans="1:10" ht="19.5" customHeight="1" x14ac:dyDescent="0.15">
      <c r="A96" s="100" t="s">
        <v>618</v>
      </c>
      <c r="B96" s="101"/>
      <c r="C96" s="102">
        <v>1815</v>
      </c>
      <c r="D96" s="103"/>
      <c r="I96" s="67"/>
      <c r="J96" s="67"/>
    </row>
    <row r="97" spans="1:10" ht="19.5" customHeight="1" x14ac:dyDescent="0.15">
      <c r="A97" s="100" t="s">
        <v>619</v>
      </c>
      <c r="B97" s="101"/>
      <c r="C97" s="102">
        <v>1932</v>
      </c>
      <c r="D97" s="103"/>
      <c r="I97" s="67"/>
      <c r="J97" s="67"/>
    </row>
    <row r="98" spans="1:10" ht="19.5" customHeight="1" x14ac:dyDescent="0.15">
      <c r="A98" s="100" t="s">
        <v>620</v>
      </c>
      <c r="B98" s="101"/>
      <c r="C98" s="102">
        <v>1554</v>
      </c>
      <c r="D98" s="103"/>
      <c r="I98" s="67"/>
      <c r="J98" s="67"/>
    </row>
    <row r="99" spans="1:10" ht="19.5" customHeight="1" x14ac:dyDescent="0.15">
      <c r="A99" s="100" t="s">
        <v>621</v>
      </c>
      <c r="B99" s="101"/>
      <c r="C99" s="102">
        <v>1476</v>
      </c>
      <c r="D99" s="103"/>
      <c r="I99" s="67"/>
      <c r="J99" s="67"/>
    </row>
    <row r="100" spans="1:10" ht="19.5" customHeight="1" x14ac:dyDescent="0.15">
      <c r="A100" s="100" t="s">
        <v>622</v>
      </c>
      <c r="B100" s="101"/>
      <c r="C100" s="102">
        <v>1317</v>
      </c>
      <c r="D100" s="103"/>
      <c r="I100" s="67"/>
      <c r="J100" s="67"/>
    </row>
    <row r="101" spans="1:10" ht="19.5" customHeight="1" x14ac:dyDescent="0.15">
      <c r="A101" s="100" t="s">
        <v>407</v>
      </c>
      <c r="B101" s="101"/>
      <c r="C101" s="102">
        <v>1100</v>
      </c>
      <c r="D101" s="103"/>
      <c r="I101" s="67"/>
      <c r="J101" s="67"/>
    </row>
    <row r="102" spans="1:10" ht="19.5" customHeight="1" x14ac:dyDescent="0.15">
      <c r="A102" s="100" t="s">
        <v>408</v>
      </c>
      <c r="B102" s="101"/>
      <c r="C102" s="102">
        <v>1596</v>
      </c>
      <c r="D102" s="103"/>
      <c r="I102" s="67"/>
      <c r="J102" s="67"/>
    </row>
    <row r="103" spans="1:10" ht="19.5" customHeight="1" x14ac:dyDescent="0.15">
      <c r="A103" s="100" t="s">
        <v>409</v>
      </c>
      <c r="B103" s="101"/>
      <c r="C103" s="102">
        <v>1556</v>
      </c>
      <c r="D103" s="103"/>
      <c r="I103" s="67"/>
      <c r="J103" s="67"/>
    </row>
    <row r="104" spans="1:10" ht="19.5" customHeight="1" x14ac:dyDescent="0.15">
      <c r="A104" s="100" t="s">
        <v>410</v>
      </c>
      <c r="B104" s="101"/>
      <c r="C104" s="102">
        <v>1353</v>
      </c>
      <c r="D104" s="103"/>
      <c r="I104" s="67"/>
      <c r="J104" s="67"/>
    </row>
    <row r="105" spans="1:10" ht="19.5" customHeight="1" x14ac:dyDescent="0.15">
      <c r="A105" s="100" t="s">
        <v>613</v>
      </c>
      <c r="B105" s="101"/>
      <c r="C105" s="102">
        <v>1490</v>
      </c>
      <c r="D105" s="103"/>
      <c r="I105" s="67"/>
      <c r="J105" s="67"/>
    </row>
    <row r="106" spans="1:10" ht="19.5" customHeight="1" thickBot="1" x14ac:dyDescent="0.2">
      <c r="A106" s="98" t="s">
        <v>614</v>
      </c>
      <c r="B106" s="99"/>
      <c r="C106" s="124">
        <v>1628</v>
      </c>
      <c r="D106" s="125"/>
      <c r="I106" s="67"/>
      <c r="J106" s="67"/>
    </row>
    <row r="107" spans="1:10" ht="22.5" customHeight="1" x14ac:dyDescent="0.15">
      <c r="A107" s="268" t="s">
        <v>369</v>
      </c>
      <c r="B107" s="269"/>
      <c r="I107" s="67"/>
      <c r="J107" s="67"/>
    </row>
    <row r="108" spans="1:10" ht="18" customHeight="1" x14ac:dyDescent="0.15">
      <c r="A108" s="270" t="s">
        <v>623</v>
      </c>
      <c r="B108" s="270"/>
      <c r="C108" s="270"/>
      <c r="D108" s="270"/>
    </row>
  </sheetData>
  <mergeCells count="164">
    <mergeCell ref="A108:D108"/>
    <mergeCell ref="G4:H4"/>
    <mergeCell ref="G5:H5"/>
    <mergeCell ref="G6:H6"/>
    <mergeCell ref="G7:H7"/>
    <mergeCell ref="G8:H8"/>
    <mergeCell ref="G9:H9"/>
    <mergeCell ref="A1:E1"/>
    <mergeCell ref="A2:A5"/>
    <mergeCell ref="B2:B4"/>
    <mergeCell ref="C2:F2"/>
    <mergeCell ref="G2:H2"/>
    <mergeCell ref="C3:C4"/>
    <mergeCell ref="D3:D5"/>
    <mergeCell ref="E3:E5"/>
    <mergeCell ref="F3:F5"/>
    <mergeCell ref="G3:H3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40:H40"/>
    <mergeCell ref="G41:H41"/>
    <mergeCell ref="G42:H42"/>
    <mergeCell ref="G43:H43"/>
    <mergeCell ref="G44:H44"/>
    <mergeCell ref="G45:H45"/>
    <mergeCell ref="G34:H34"/>
    <mergeCell ref="G35:H35"/>
    <mergeCell ref="G36:H36"/>
    <mergeCell ref="G37:H37"/>
    <mergeCell ref="G38:H38"/>
    <mergeCell ref="G39:H39"/>
    <mergeCell ref="G52:H52"/>
    <mergeCell ref="G53:H53"/>
    <mergeCell ref="G54:H54"/>
    <mergeCell ref="A55:H55"/>
    <mergeCell ref="G46:H46"/>
    <mergeCell ref="G47:H47"/>
    <mergeCell ref="G48:H48"/>
    <mergeCell ref="G49:H49"/>
    <mergeCell ref="G50:H50"/>
    <mergeCell ref="G51:H51"/>
    <mergeCell ref="A56:B56"/>
    <mergeCell ref="A57:B57"/>
    <mergeCell ref="C57:D57"/>
    <mergeCell ref="A58:B58"/>
    <mergeCell ref="C58:D58"/>
    <mergeCell ref="A99:B99"/>
    <mergeCell ref="C99:D99"/>
    <mergeCell ref="A98:B98"/>
    <mergeCell ref="C98:D98"/>
    <mergeCell ref="A73:B73"/>
    <mergeCell ref="C73:D73"/>
    <mergeCell ref="A74:B74"/>
    <mergeCell ref="C74:D74"/>
    <mergeCell ref="A71:B71"/>
    <mergeCell ref="C71:D71"/>
    <mergeCell ref="A72:B72"/>
    <mergeCell ref="C72:D72"/>
    <mergeCell ref="A63:B63"/>
    <mergeCell ref="C63:D63"/>
    <mergeCell ref="A59:B59"/>
    <mergeCell ref="C59:D59"/>
    <mergeCell ref="A60:B60"/>
    <mergeCell ref="C60:D60"/>
    <mergeCell ref="A61:B61"/>
    <mergeCell ref="C61:D61"/>
    <mergeCell ref="A62:B62"/>
    <mergeCell ref="C62:D62"/>
    <mergeCell ref="A75:B75"/>
    <mergeCell ref="C75:D75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87:B87"/>
    <mergeCell ref="C87:D87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106:B106"/>
    <mergeCell ref="C106:D106"/>
    <mergeCell ref="A103:B103"/>
    <mergeCell ref="C103:D103"/>
    <mergeCell ref="A104:B104"/>
    <mergeCell ref="C104:D104"/>
    <mergeCell ref="A105:B105"/>
    <mergeCell ref="C105:D105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101:B101"/>
    <mergeCell ref="C101:D101"/>
    <mergeCell ref="A102:B102"/>
    <mergeCell ref="C102:D102"/>
    <mergeCell ref="A100:B100"/>
    <mergeCell ref="C100:D100"/>
  </mergeCells>
  <phoneticPr fontId="5"/>
  <pageMargins left="0.78740157480314965" right="0.78740157480314965" top="0.78740157480314965" bottom="0.59055118110236227" header="0.51181102362204722" footer="0.31496062992125984"/>
  <pageSetup paperSize="9" firstPageNumber="146" orientation="portrait" blackAndWhite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zoomScaleSheetLayoutView="100" workbookViewId="0">
      <selection activeCell="E41" sqref="E41"/>
    </sheetView>
  </sheetViews>
  <sheetFormatPr defaultRowHeight="13.5" outlineLevelRow="1" x14ac:dyDescent="0.15"/>
  <cols>
    <col min="1" max="1" width="13.875" style="128" customWidth="1"/>
    <col min="2" max="7" width="9.5" style="128" customWidth="1"/>
    <col min="8" max="8" width="15.125" style="128" customWidth="1"/>
  </cols>
  <sheetData>
    <row r="1" spans="1:8" ht="22.5" customHeight="1" x14ac:dyDescent="0.15">
      <c r="A1" s="126" t="s">
        <v>682</v>
      </c>
      <c r="B1" s="126"/>
      <c r="C1" s="126"/>
      <c r="D1" s="126"/>
      <c r="E1" s="126"/>
      <c r="F1" s="127"/>
      <c r="G1" s="127"/>
      <c r="H1" s="127"/>
    </row>
    <row r="2" spans="1:8" ht="22.5" customHeight="1" thickBot="1" x14ac:dyDescent="0.2"/>
    <row r="3" spans="1:8" ht="14.25" customHeight="1" x14ac:dyDescent="0.15">
      <c r="A3" s="112" t="s">
        <v>516</v>
      </c>
      <c r="B3" s="113" t="s">
        <v>517</v>
      </c>
      <c r="C3" s="271" t="s">
        <v>518</v>
      </c>
      <c r="D3" s="271" t="s">
        <v>519</v>
      </c>
      <c r="E3" s="271" t="s">
        <v>520</v>
      </c>
      <c r="F3" s="271" t="s">
        <v>521</v>
      </c>
      <c r="G3" s="271" t="s">
        <v>522</v>
      </c>
      <c r="H3" s="114" t="s">
        <v>523</v>
      </c>
    </row>
    <row r="4" spans="1:8" x14ac:dyDescent="0.15">
      <c r="A4" s="131"/>
      <c r="B4" s="240"/>
      <c r="C4" s="272" t="s">
        <v>501</v>
      </c>
      <c r="D4" s="272" t="s">
        <v>501</v>
      </c>
      <c r="E4" s="272" t="s">
        <v>501</v>
      </c>
      <c r="F4" s="272" t="s">
        <v>501</v>
      </c>
      <c r="G4" s="272" t="s">
        <v>501</v>
      </c>
      <c r="H4" s="273"/>
    </row>
    <row r="5" spans="1:8" ht="7.5" customHeight="1" x14ac:dyDescent="0.15">
      <c r="A5" s="134"/>
      <c r="B5" s="135" t="s">
        <v>476</v>
      </c>
      <c r="C5" s="135" t="s">
        <v>9</v>
      </c>
      <c r="D5" s="135" t="s">
        <v>9</v>
      </c>
      <c r="E5" s="135" t="s">
        <v>9</v>
      </c>
      <c r="F5" s="135" t="s">
        <v>9</v>
      </c>
      <c r="G5" s="135" t="s">
        <v>9</v>
      </c>
      <c r="H5" s="136" t="s">
        <v>20</v>
      </c>
    </row>
    <row r="6" spans="1:8" ht="21.75" hidden="1" customHeight="1" outlineLevel="1" x14ac:dyDescent="0.15">
      <c r="A6" s="60" t="s">
        <v>164</v>
      </c>
      <c r="B6" s="61">
        <v>1564</v>
      </c>
      <c r="C6" s="61">
        <v>51</v>
      </c>
      <c r="D6" s="61">
        <v>6</v>
      </c>
      <c r="E6" s="61">
        <v>3</v>
      </c>
      <c r="F6" s="61">
        <v>42</v>
      </c>
      <c r="G6" s="61">
        <v>37</v>
      </c>
      <c r="H6" s="148">
        <v>137100584</v>
      </c>
    </row>
    <row r="7" spans="1:8" ht="21.75" hidden="1" customHeight="1" outlineLevel="1" x14ac:dyDescent="0.15">
      <c r="A7" s="71" t="s">
        <v>502</v>
      </c>
      <c r="B7" s="68">
        <v>1617</v>
      </c>
      <c r="C7" s="68">
        <v>49</v>
      </c>
      <c r="D7" s="68">
        <v>2</v>
      </c>
      <c r="E7" s="68" t="s">
        <v>52</v>
      </c>
      <c r="F7" s="68">
        <v>47</v>
      </c>
      <c r="G7" s="68">
        <v>51</v>
      </c>
      <c r="H7" s="49">
        <v>161481974</v>
      </c>
    </row>
    <row r="8" spans="1:8" ht="21.75" hidden="1" customHeight="1" outlineLevel="1" x14ac:dyDescent="0.15">
      <c r="A8" s="71" t="s">
        <v>165</v>
      </c>
      <c r="B8" s="68">
        <v>1629</v>
      </c>
      <c r="C8" s="68">
        <v>31</v>
      </c>
      <c r="D8" s="68">
        <v>4</v>
      </c>
      <c r="E8" s="68">
        <v>1</v>
      </c>
      <c r="F8" s="68">
        <v>26</v>
      </c>
      <c r="G8" s="68">
        <v>23</v>
      </c>
      <c r="H8" s="49">
        <v>176284328</v>
      </c>
    </row>
    <row r="9" spans="1:8" ht="21.75" hidden="1" customHeight="1" outlineLevel="1" x14ac:dyDescent="0.15">
      <c r="A9" s="71" t="s">
        <v>166</v>
      </c>
      <c r="B9" s="68">
        <v>1588</v>
      </c>
      <c r="C9" s="68">
        <v>22</v>
      </c>
      <c r="D9" s="68">
        <v>6</v>
      </c>
      <c r="E9" s="68">
        <v>1</v>
      </c>
      <c r="F9" s="68">
        <v>15</v>
      </c>
      <c r="G9" s="68">
        <v>27</v>
      </c>
      <c r="H9" s="49">
        <v>194198404</v>
      </c>
    </row>
    <row r="10" spans="1:8" ht="21.75" hidden="1" customHeight="1" outlineLevel="1" x14ac:dyDescent="0.15">
      <c r="A10" s="71" t="s">
        <v>167</v>
      </c>
      <c r="B10" s="68">
        <v>1529</v>
      </c>
      <c r="C10" s="68">
        <v>28</v>
      </c>
      <c r="D10" s="68">
        <v>6</v>
      </c>
      <c r="E10" s="68">
        <v>3</v>
      </c>
      <c r="F10" s="68">
        <v>22</v>
      </c>
      <c r="G10" s="68">
        <v>13</v>
      </c>
      <c r="H10" s="49">
        <v>190863123</v>
      </c>
    </row>
    <row r="11" spans="1:8" ht="21.75" hidden="1" customHeight="1" outlineLevel="1" x14ac:dyDescent="0.15">
      <c r="A11" s="71" t="s">
        <v>168</v>
      </c>
      <c r="B11" s="68">
        <v>1660</v>
      </c>
      <c r="C11" s="68">
        <v>47</v>
      </c>
      <c r="D11" s="68">
        <v>7</v>
      </c>
      <c r="E11" s="68" t="s">
        <v>52</v>
      </c>
      <c r="F11" s="68">
        <v>40</v>
      </c>
      <c r="G11" s="68">
        <v>13</v>
      </c>
      <c r="H11" s="49">
        <v>260040082</v>
      </c>
    </row>
    <row r="12" spans="1:8" ht="21.75" hidden="1" customHeight="1" outlineLevel="1" x14ac:dyDescent="0.15">
      <c r="A12" s="71" t="s">
        <v>169</v>
      </c>
      <c r="B12" s="68">
        <v>1829</v>
      </c>
      <c r="C12" s="68">
        <v>27</v>
      </c>
      <c r="D12" s="68" t="s">
        <v>52</v>
      </c>
      <c r="E12" s="68">
        <v>1</v>
      </c>
      <c r="F12" s="68">
        <v>27</v>
      </c>
      <c r="G12" s="68">
        <v>21</v>
      </c>
      <c r="H12" s="49">
        <v>279518923</v>
      </c>
    </row>
    <row r="13" spans="1:8" ht="21.75" hidden="1" customHeight="1" outlineLevel="1" x14ac:dyDescent="0.15">
      <c r="A13" s="71" t="s">
        <v>170</v>
      </c>
      <c r="B13" s="68">
        <v>1848</v>
      </c>
      <c r="C13" s="68">
        <v>25</v>
      </c>
      <c r="D13" s="68">
        <v>3</v>
      </c>
      <c r="E13" s="68" t="s">
        <v>52</v>
      </c>
      <c r="F13" s="68">
        <v>22</v>
      </c>
      <c r="G13" s="68">
        <v>26</v>
      </c>
      <c r="H13" s="49">
        <v>289237610</v>
      </c>
    </row>
    <row r="14" spans="1:8" ht="21.75" hidden="1" customHeight="1" outlineLevel="1" x14ac:dyDescent="0.15">
      <c r="A14" s="71" t="s">
        <v>171</v>
      </c>
      <c r="B14" s="68">
        <v>1869</v>
      </c>
      <c r="C14" s="68">
        <v>30</v>
      </c>
      <c r="D14" s="68">
        <v>3</v>
      </c>
      <c r="E14" s="68" t="s">
        <v>52</v>
      </c>
      <c r="F14" s="68">
        <v>27</v>
      </c>
      <c r="G14" s="68">
        <v>19</v>
      </c>
      <c r="H14" s="49">
        <v>267904864</v>
      </c>
    </row>
    <row r="15" spans="1:8" ht="21.75" hidden="1" customHeight="1" outlineLevel="1" x14ac:dyDescent="0.15">
      <c r="A15" s="71" t="s">
        <v>172</v>
      </c>
      <c r="B15" s="68">
        <v>2026</v>
      </c>
      <c r="C15" s="68">
        <v>36</v>
      </c>
      <c r="D15" s="68" t="s">
        <v>52</v>
      </c>
      <c r="E15" s="68">
        <v>3</v>
      </c>
      <c r="F15" s="68">
        <v>33</v>
      </c>
      <c r="G15" s="68">
        <v>24</v>
      </c>
      <c r="H15" s="49">
        <v>298568073</v>
      </c>
    </row>
    <row r="16" spans="1:8" ht="21.75" hidden="1" customHeight="1" outlineLevel="1" x14ac:dyDescent="0.15">
      <c r="A16" s="71" t="s">
        <v>173</v>
      </c>
      <c r="B16" s="68">
        <v>2095</v>
      </c>
      <c r="C16" s="68">
        <v>28</v>
      </c>
      <c r="D16" s="68">
        <v>1</v>
      </c>
      <c r="E16" s="68">
        <v>2</v>
      </c>
      <c r="F16" s="68">
        <v>25</v>
      </c>
      <c r="G16" s="68">
        <v>17</v>
      </c>
      <c r="H16" s="49">
        <v>338371073</v>
      </c>
    </row>
    <row r="17" spans="1:8" ht="21.75" hidden="1" customHeight="1" outlineLevel="1" x14ac:dyDescent="0.15">
      <c r="A17" s="71" t="s">
        <v>174</v>
      </c>
      <c r="B17" s="68">
        <v>2364</v>
      </c>
      <c r="C17" s="68">
        <v>42</v>
      </c>
      <c r="D17" s="68">
        <v>1</v>
      </c>
      <c r="E17" s="68">
        <v>2</v>
      </c>
      <c r="F17" s="68">
        <v>42</v>
      </c>
      <c r="G17" s="68">
        <v>32</v>
      </c>
      <c r="H17" s="49">
        <v>330835548</v>
      </c>
    </row>
    <row r="18" spans="1:8" ht="21.75" hidden="1" customHeight="1" outlineLevel="1" x14ac:dyDescent="0.15">
      <c r="A18" s="71" t="s">
        <v>175</v>
      </c>
      <c r="B18" s="68">
        <v>2341</v>
      </c>
      <c r="C18" s="68">
        <v>25</v>
      </c>
      <c r="D18" s="68" t="s">
        <v>52</v>
      </c>
      <c r="E18" s="68" t="s">
        <v>52</v>
      </c>
      <c r="F18" s="68">
        <v>26</v>
      </c>
      <c r="G18" s="68">
        <v>28</v>
      </c>
      <c r="H18" s="49">
        <v>349536725</v>
      </c>
    </row>
    <row r="19" spans="1:8" ht="21.75" hidden="1" customHeight="1" outlineLevel="1" x14ac:dyDescent="0.15">
      <c r="A19" s="71" t="s">
        <v>176</v>
      </c>
      <c r="B19" s="68">
        <v>2367</v>
      </c>
      <c r="C19" s="68">
        <v>28</v>
      </c>
      <c r="D19" s="68" t="s">
        <v>52</v>
      </c>
      <c r="E19" s="68" t="s">
        <v>52</v>
      </c>
      <c r="F19" s="68">
        <v>28</v>
      </c>
      <c r="G19" s="68">
        <v>24</v>
      </c>
      <c r="H19" s="49">
        <v>350540197</v>
      </c>
    </row>
    <row r="20" spans="1:8" ht="21.75" hidden="1" customHeight="1" outlineLevel="1" x14ac:dyDescent="0.15">
      <c r="A20" s="71" t="s">
        <v>504</v>
      </c>
      <c r="B20" s="68">
        <v>2341</v>
      </c>
      <c r="C20" s="68">
        <v>14</v>
      </c>
      <c r="D20" s="68" t="s">
        <v>52</v>
      </c>
      <c r="E20" s="68" t="s">
        <v>52</v>
      </c>
      <c r="F20" s="68">
        <v>14</v>
      </c>
      <c r="G20" s="68">
        <v>22</v>
      </c>
      <c r="H20" s="49">
        <v>425115497</v>
      </c>
    </row>
    <row r="21" spans="1:8" ht="21.75" hidden="1" customHeight="1" outlineLevel="1" x14ac:dyDescent="0.15">
      <c r="A21" s="71" t="s">
        <v>505</v>
      </c>
      <c r="B21" s="68">
        <v>2228</v>
      </c>
      <c r="C21" s="68">
        <v>15</v>
      </c>
      <c r="D21" s="68" t="s">
        <v>52</v>
      </c>
      <c r="E21" s="68">
        <v>1</v>
      </c>
      <c r="F21" s="68">
        <v>14</v>
      </c>
      <c r="G21" s="68">
        <v>22</v>
      </c>
      <c r="H21" s="49">
        <v>318073058</v>
      </c>
    </row>
    <row r="22" spans="1:8" ht="21.75" hidden="1" customHeight="1" outlineLevel="1" x14ac:dyDescent="0.15">
      <c r="A22" s="71" t="s">
        <v>177</v>
      </c>
      <c r="B22" s="68">
        <v>2162</v>
      </c>
      <c r="C22" s="68">
        <v>30</v>
      </c>
      <c r="D22" s="68">
        <v>3</v>
      </c>
      <c r="E22" s="68">
        <v>6</v>
      </c>
      <c r="F22" s="68">
        <v>20</v>
      </c>
      <c r="G22" s="68">
        <v>20</v>
      </c>
      <c r="H22" s="49">
        <v>361503484</v>
      </c>
    </row>
    <row r="23" spans="1:8" ht="21.75" hidden="1" customHeight="1" outlineLevel="1" x14ac:dyDescent="0.15">
      <c r="A23" s="71" t="s">
        <v>178</v>
      </c>
      <c r="B23" s="68">
        <v>2129</v>
      </c>
      <c r="C23" s="68">
        <v>24</v>
      </c>
      <c r="D23" s="68">
        <v>10</v>
      </c>
      <c r="E23" s="68">
        <v>4</v>
      </c>
      <c r="F23" s="68">
        <v>14</v>
      </c>
      <c r="G23" s="68">
        <v>16</v>
      </c>
      <c r="H23" s="49">
        <v>355909595</v>
      </c>
    </row>
    <row r="24" spans="1:8" ht="21.75" hidden="1" customHeight="1" outlineLevel="1" x14ac:dyDescent="0.15">
      <c r="A24" s="71" t="s">
        <v>179</v>
      </c>
      <c r="B24" s="68">
        <v>2101</v>
      </c>
      <c r="C24" s="68">
        <v>27</v>
      </c>
      <c r="D24" s="68">
        <v>7</v>
      </c>
      <c r="E24" s="68" t="s">
        <v>52</v>
      </c>
      <c r="F24" s="68">
        <v>20</v>
      </c>
      <c r="G24" s="68">
        <v>21</v>
      </c>
      <c r="H24" s="49" t="s">
        <v>524</v>
      </c>
    </row>
    <row r="25" spans="1:8" ht="21.75" hidden="1" customHeight="1" outlineLevel="1" x14ac:dyDescent="0.15">
      <c r="A25" s="71" t="s">
        <v>180</v>
      </c>
      <c r="B25" s="68">
        <v>2074</v>
      </c>
      <c r="C25" s="68">
        <v>24</v>
      </c>
      <c r="D25" s="68">
        <v>4</v>
      </c>
      <c r="E25" s="68" t="s">
        <v>52</v>
      </c>
      <c r="F25" s="68">
        <v>20</v>
      </c>
      <c r="G25" s="68">
        <v>21</v>
      </c>
      <c r="H25" s="49" t="s">
        <v>525</v>
      </c>
    </row>
    <row r="26" spans="1:8" ht="21.75" hidden="1" customHeight="1" outlineLevel="1" x14ac:dyDescent="0.15">
      <c r="A26" s="71" t="s">
        <v>181</v>
      </c>
      <c r="B26" s="68">
        <v>173</v>
      </c>
      <c r="C26" s="68">
        <v>18</v>
      </c>
      <c r="D26" s="68">
        <v>2</v>
      </c>
      <c r="E26" s="68" t="s">
        <v>52</v>
      </c>
      <c r="F26" s="68">
        <v>15</v>
      </c>
      <c r="G26" s="68">
        <v>11</v>
      </c>
      <c r="H26" s="49" t="s">
        <v>526</v>
      </c>
    </row>
    <row r="27" spans="1:8" ht="21.75" hidden="1" customHeight="1" outlineLevel="1" x14ac:dyDescent="0.15">
      <c r="A27" s="71" t="s">
        <v>182</v>
      </c>
      <c r="B27" s="68">
        <v>175</v>
      </c>
      <c r="C27" s="68">
        <v>21</v>
      </c>
      <c r="D27" s="68">
        <v>3</v>
      </c>
      <c r="E27" s="68" t="s">
        <v>52</v>
      </c>
      <c r="F27" s="68">
        <v>20</v>
      </c>
      <c r="G27" s="68">
        <v>19</v>
      </c>
      <c r="H27" s="49" t="s">
        <v>527</v>
      </c>
    </row>
    <row r="28" spans="1:8" ht="15" hidden="1" customHeight="1" outlineLevel="1" x14ac:dyDescent="0.15">
      <c r="A28" s="60" t="s">
        <v>506</v>
      </c>
      <c r="B28" s="61">
        <v>176</v>
      </c>
      <c r="C28" s="61">
        <v>24</v>
      </c>
      <c r="D28" s="61">
        <v>5</v>
      </c>
      <c r="E28" s="61" t="s">
        <v>52</v>
      </c>
      <c r="F28" s="61">
        <v>19</v>
      </c>
      <c r="G28" s="61">
        <v>17</v>
      </c>
      <c r="H28" s="148" t="s">
        <v>528</v>
      </c>
    </row>
    <row r="29" spans="1:8" ht="21.75" hidden="1" customHeight="1" outlineLevel="1" x14ac:dyDescent="0.15">
      <c r="A29" s="71" t="s">
        <v>507</v>
      </c>
      <c r="B29" s="68">
        <v>183</v>
      </c>
      <c r="C29" s="68">
        <v>21</v>
      </c>
      <c r="D29" s="68">
        <v>2</v>
      </c>
      <c r="E29" s="68">
        <v>2</v>
      </c>
      <c r="F29" s="68">
        <v>17</v>
      </c>
      <c r="G29" s="68">
        <v>17</v>
      </c>
      <c r="H29" s="49" t="s">
        <v>529</v>
      </c>
    </row>
    <row r="30" spans="1:8" ht="21.75" hidden="1" customHeight="1" outlineLevel="1" x14ac:dyDescent="0.15">
      <c r="A30" s="71" t="s">
        <v>183</v>
      </c>
      <c r="B30" s="68">
        <v>170</v>
      </c>
      <c r="C30" s="68">
        <v>25</v>
      </c>
      <c r="D30" s="68">
        <v>3</v>
      </c>
      <c r="E30" s="68">
        <v>1</v>
      </c>
      <c r="F30" s="68">
        <v>21</v>
      </c>
      <c r="G30" s="68">
        <v>15</v>
      </c>
      <c r="H30" s="49" t="s">
        <v>530</v>
      </c>
    </row>
    <row r="31" spans="1:8" ht="21.75" hidden="1" customHeight="1" outlineLevel="1" x14ac:dyDescent="0.15">
      <c r="A31" s="71" t="s">
        <v>184</v>
      </c>
      <c r="B31" s="68">
        <v>180</v>
      </c>
      <c r="C31" s="68">
        <v>31</v>
      </c>
      <c r="D31" s="68">
        <v>2</v>
      </c>
      <c r="E31" s="68">
        <v>5</v>
      </c>
      <c r="F31" s="68">
        <v>23</v>
      </c>
      <c r="G31" s="68">
        <v>13</v>
      </c>
      <c r="H31" s="49" t="s">
        <v>531</v>
      </c>
    </row>
    <row r="32" spans="1:8" ht="21.75" hidden="1" customHeight="1" outlineLevel="1" x14ac:dyDescent="0.15">
      <c r="A32" s="72" t="s">
        <v>185</v>
      </c>
      <c r="B32" s="54">
        <v>186</v>
      </c>
      <c r="C32" s="54">
        <v>27</v>
      </c>
      <c r="D32" s="54">
        <v>2</v>
      </c>
      <c r="E32" s="54">
        <v>4</v>
      </c>
      <c r="F32" s="54">
        <v>21</v>
      </c>
      <c r="G32" s="54">
        <v>14</v>
      </c>
      <c r="H32" s="50" t="s">
        <v>532</v>
      </c>
    </row>
    <row r="33" spans="1:8" ht="15" hidden="1" customHeight="1" outlineLevel="1" x14ac:dyDescent="0.15">
      <c r="A33" s="60" t="s">
        <v>508</v>
      </c>
      <c r="B33" s="61">
        <v>196</v>
      </c>
      <c r="C33" s="61">
        <v>40</v>
      </c>
      <c r="D33" s="61">
        <v>4</v>
      </c>
      <c r="E33" s="61">
        <v>1</v>
      </c>
      <c r="F33" s="61">
        <v>35</v>
      </c>
      <c r="G33" s="61">
        <v>15</v>
      </c>
      <c r="H33" s="148" t="s">
        <v>533</v>
      </c>
    </row>
    <row r="34" spans="1:8" ht="21.75" hidden="1" customHeight="1" outlineLevel="1" x14ac:dyDescent="0.15">
      <c r="A34" s="71" t="s">
        <v>186</v>
      </c>
      <c r="B34" s="68">
        <v>216</v>
      </c>
      <c r="C34" s="68">
        <v>32</v>
      </c>
      <c r="D34" s="68" t="s">
        <v>52</v>
      </c>
      <c r="E34" s="68" t="s">
        <v>52</v>
      </c>
      <c r="F34" s="68">
        <v>32</v>
      </c>
      <c r="G34" s="68">
        <v>26</v>
      </c>
      <c r="H34" s="49" t="s">
        <v>534</v>
      </c>
    </row>
    <row r="35" spans="1:8" ht="21.75" hidden="1" customHeight="1" outlineLevel="1" x14ac:dyDescent="0.15">
      <c r="A35" s="71" t="s">
        <v>187</v>
      </c>
      <c r="B35" s="68">
        <v>218</v>
      </c>
      <c r="C35" s="68">
        <v>21</v>
      </c>
      <c r="D35" s="68" t="s">
        <v>52</v>
      </c>
      <c r="E35" s="68" t="s">
        <v>52</v>
      </c>
      <c r="F35" s="68">
        <v>21</v>
      </c>
      <c r="G35" s="68">
        <v>18</v>
      </c>
      <c r="H35" s="49">
        <v>491528038</v>
      </c>
    </row>
    <row r="36" spans="1:8" ht="21.75" hidden="1" customHeight="1" outlineLevel="1" x14ac:dyDescent="0.15">
      <c r="A36" s="71" t="s">
        <v>188</v>
      </c>
      <c r="B36" s="68">
        <v>219</v>
      </c>
      <c r="C36" s="68">
        <v>25</v>
      </c>
      <c r="D36" s="68" t="s">
        <v>52</v>
      </c>
      <c r="E36" s="68" t="s">
        <v>52</v>
      </c>
      <c r="F36" s="68">
        <v>25</v>
      </c>
      <c r="G36" s="68">
        <v>19</v>
      </c>
      <c r="H36" s="49">
        <v>492453501</v>
      </c>
    </row>
    <row r="37" spans="1:8" ht="21.75" hidden="1" customHeight="1" outlineLevel="1" x14ac:dyDescent="0.15">
      <c r="A37" s="72" t="s">
        <v>189</v>
      </c>
      <c r="B37" s="54">
        <v>227</v>
      </c>
      <c r="C37" s="54">
        <v>21</v>
      </c>
      <c r="D37" s="54">
        <v>2</v>
      </c>
      <c r="E37" s="54" t="s">
        <v>52</v>
      </c>
      <c r="F37" s="54">
        <v>19</v>
      </c>
      <c r="G37" s="54">
        <v>16</v>
      </c>
      <c r="H37" s="50">
        <v>489419408</v>
      </c>
    </row>
    <row r="38" spans="1:8" ht="21.75" customHeight="1" collapsed="1" x14ac:dyDescent="0.15">
      <c r="A38" s="60" t="s">
        <v>395</v>
      </c>
      <c r="B38" s="61">
        <v>233</v>
      </c>
      <c r="C38" s="61">
        <v>21</v>
      </c>
      <c r="D38" s="61">
        <v>1</v>
      </c>
      <c r="E38" s="61" t="s">
        <v>52</v>
      </c>
      <c r="F38" s="61">
        <v>20</v>
      </c>
      <c r="G38" s="61">
        <v>24</v>
      </c>
      <c r="H38" s="148" t="s">
        <v>535</v>
      </c>
    </row>
    <row r="39" spans="1:8" ht="21.75" customHeight="1" x14ac:dyDescent="0.15">
      <c r="A39" s="71" t="s">
        <v>268</v>
      </c>
      <c r="B39" s="68">
        <v>241</v>
      </c>
      <c r="C39" s="68">
        <v>35</v>
      </c>
      <c r="D39" s="68">
        <v>1</v>
      </c>
      <c r="E39" s="68">
        <v>1</v>
      </c>
      <c r="F39" s="68">
        <v>33</v>
      </c>
      <c r="G39" s="68">
        <v>23</v>
      </c>
      <c r="H39" s="49" t="s">
        <v>536</v>
      </c>
    </row>
    <row r="40" spans="1:8" ht="21.75" customHeight="1" x14ac:dyDescent="0.15">
      <c r="A40" s="71" t="s">
        <v>269</v>
      </c>
      <c r="B40" s="68">
        <v>250</v>
      </c>
      <c r="C40" s="68">
        <v>38</v>
      </c>
      <c r="D40" s="68">
        <v>3</v>
      </c>
      <c r="E40" s="68" t="s">
        <v>52</v>
      </c>
      <c r="F40" s="68">
        <v>35</v>
      </c>
      <c r="G40" s="68">
        <v>25</v>
      </c>
      <c r="H40" s="49">
        <v>214760520</v>
      </c>
    </row>
    <row r="41" spans="1:8" ht="21.75" customHeight="1" x14ac:dyDescent="0.15">
      <c r="A41" s="71" t="s">
        <v>270</v>
      </c>
      <c r="B41" s="68">
        <v>252</v>
      </c>
      <c r="C41" s="68">
        <v>43</v>
      </c>
      <c r="D41" s="68">
        <v>4</v>
      </c>
      <c r="E41" s="68">
        <v>5</v>
      </c>
      <c r="F41" s="68">
        <v>34</v>
      </c>
      <c r="G41" s="68">
        <v>23</v>
      </c>
      <c r="H41" s="49">
        <v>225556467</v>
      </c>
    </row>
    <row r="42" spans="1:8" ht="21.75" customHeight="1" x14ac:dyDescent="0.15">
      <c r="A42" s="71" t="s">
        <v>271</v>
      </c>
      <c r="B42" s="68">
        <v>268</v>
      </c>
      <c r="C42" s="68">
        <v>38</v>
      </c>
      <c r="D42" s="68">
        <v>5</v>
      </c>
      <c r="E42" s="68">
        <v>6</v>
      </c>
      <c r="F42" s="68">
        <v>28</v>
      </c>
      <c r="G42" s="68">
        <v>26</v>
      </c>
      <c r="H42" s="49">
        <v>225758749</v>
      </c>
    </row>
    <row r="43" spans="1:8" ht="21.75" customHeight="1" x14ac:dyDescent="0.15">
      <c r="A43" s="44" t="s">
        <v>509</v>
      </c>
      <c r="B43" s="68">
        <v>280</v>
      </c>
      <c r="C43" s="68">
        <v>43</v>
      </c>
      <c r="D43" s="68">
        <v>3</v>
      </c>
      <c r="E43" s="68">
        <v>2</v>
      </c>
      <c r="F43" s="68">
        <v>38</v>
      </c>
      <c r="G43" s="68">
        <v>30</v>
      </c>
      <c r="H43" s="49">
        <v>234812928</v>
      </c>
    </row>
    <row r="44" spans="1:8" ht="21.75" customHeight="1" x14ac:dyDescent="0.15">
      <c r="A44" s="44" t="s">
        <v>510</v>
      </c>
      <c r="B44" s="68">
        <v>252</v>
      </c>
      <c r="C44" s="68">
        <v>32</v>
      </c>
      <c r="D44" s="68">
        <v>2</v>
      </c>
      <c r="E44" s="68">
        <v>5</v>
      </c>
      <c r="F44" s="68">
        <v>25</v>
      </c>
      <c r="G44" s="68">
        <v>46</v>
      </c>
      <c r="H44" s="49">
        <v>209829512</v>
      </c>
    </row>
    <row r="45" spans="1:8" ht="21.75" customHeight="1" x14ac:dyDescent="0.15">
      <c r="A45" s="44" t="s">
        <v>511</v>
      </c>
      <c r="B45" s="68">
        <v>252</v>
      </c>
      <c r="C45" s="68">
        <v>28</v>
      </c>
      <c r="D45" s="68">
        <v>0</v>
      </c>
      <c r="E45" s="68">
        <v>3</v>
      </c>
      <c r="F45" s="68">
        <v>25</v>
      </c>
      <c r="G45" s="68">
        <v>32</v>
      </c>
      <c r="H45" s="49">
        <v>194165346</v>
      </c>
    </row>
    <row r="46" spans="1:8" ht="21.75" customHeight="1" x14ac:dyDescent="0.15">
      <c r="A46" s="44" t="s">
        <v>512</v>
      </c>
      <c r="B46" s="68">
        <v>243</v>
      </c>
      <c r="C46" s="68">
        <v>33</v>
      </c>
      <c r="D46" s="68">
        <v>0</v>
      </c>
      <c r="E46" s="68">
        <v>1</v>
      </c>
      <c r="F46" s="68">
        <v>32</v>
      </c>
      <c r="G46" s="68">
        <v>34</v>
      </c>
      <c r="H46" s="49">
        <v>194277818</v>
      </c>
    </row>
    <row r="47" spans="1:8" ht="21.75" customHeight="1" x14ac:dyDescent="0.15">
      <c r="A47" s="44" t="s">
        <v>513</v>
      </c>
      <c r="B47" s="68">
        <v>248</v>
      </c>
      <c r="C47" s="68">
        <v>34</v>
      </c>
      <c r="D47" s="68">
        <v>4</v>
      </c>
      <c r="E47" s="68">
        <v>1</v>
      </c>
      <c r="F47" s="68">
        <v>29</v>
      </c>
      <c r="G47" s="68">
        <v>26</v>
      </c>
      <c r="H47" s="49">
        <v>199033243</v>
      </c>
    </row>
    <row r="48" spans="1:8" ht="21.75" customHeight="1" x14ac:dyDescent="0.15">
      <c r="A48" s="44" t="s">
        <v>396</v>
      </c>
      <c r="B48" s="54">
        <v>249</v>
      </c>
      <c r="C48" s="54">
        <v>23</v>
      </c>
      <c r="D48" s="54">
        <v>1</v>
      </c>
      <c r="E48" s="54">
        <v>0</v>
      </c>
      <c r="F48" s="54">
        <v>22</v>
      </c>
      <c r="G48" s="54">
        <v>22</v>
      </c>
      <c r="H48" s="50">
        <v>191514228</v>
      </c>
    </row>
    <row r="49" spans="1:8" ht="21.75" customHeight="1" x14ac:dyDescent="0.15">
      <c r="A49" s="44" t="s">
        <v>397</v>
      </c>
      <c r="B49" s="54">
        <v>253</v>
      </c>
      <c r="C49" s="54">
        <v>25</v>
      </c>
      <c r="D49" s="54">
        <v>2</v>
      </c>
      <c r="E49" s="54">
        <v>0</v>
      </c>
      <c r="F49" s="54">
        <v>23</v>
      </c>
      <c r="G49" s="54">
        <v>20</v>
      </c>
      <c r="H49" s="50">
        <v>195121719</v>
      </c>
    </row>
    <row r="50" spans="1:8" ht="21.75" customHeight="1" x14ac:dyDescent="0.15">
      <c r="A50" s="44" t="s">
        <v>398</v>
      </c>
      <c r="B50" s="54">
        <v>250</v>
      </c>
      <c r="C50" s="54">
        <v>22</v>
      </c>
      <c r="D50" s="54">
        <v>1</v>
      </c>
      <c r="E50" s="54">
        <v>4</v>
      </c>
      <c r="F50" s="54">
        <v>19</v>
      </c>
      <c r="G50" s="54">
        <v>27</v>
      </c>
      <c r="H50" s="50">
        <v>192996581</v>
      </c>
    </row>
    <row r="51" spans="1:8" ht="21.75" customHeight="1" x14ac:dyDescent="0.15">
      <c r="A51" s="45" t="s">
        <v>399</v>
      </c>
      <c r="B51" s="54">
        <v>239</v>
      </c>
      <c r="C51" s="54">
        <v>19</v>
      </c>
      <c r="D51" s="54">
        <v>0</v>
      </c>
      <c r="E51" s="54">
        <v>1</v>
      </c>
      <c r="F51" s="54">
        <v>19</v>
      </c>
      <c r="G51" s="54">
        <v>28</v>
      </c>
      <c r="H51" s="50">
        <v>183488883</v>
      </c>
    </row>
    <row r="52" spans="1:8" ht="21.75" customHeight="1" x14ac:dyDescent="0.15">
      <c r="A52" s="45" t="s">
        <v>514</v>
      </c>
      <c r="B52" s="54">
        <v>227</v>
      </c>
      <c r="C52" s="54">
        <v>16</v>
      </c>
      <c r="D52" s="54">
        <v>1</v>
      </c>
      <c r="E52" s="54">
        <v>0</v>
      </c>
      <c r="F52" s="54">
        <v>15</v>
      </c>
      <c r="G52" s="54">
        <v>28</v>
      </c>
      <c r="H52" s="50">
        <v>171628511</v>
      </c>
    </row>
    <row r="53" spans="1:8" ht="21.75" customHeight="1" thickBot="1" x14ac:dyDescent="0.2">
      <c r="A53" s="46" t="s">
        <v>178</v>
      </c>
      <c r="B53" s="15">
        <v>233</v>
      </c>
      <c r="C53" s="15">
        <v>37</v>
      </c>
      <c r="D53" s="15">
        <v>4</v>
      </c>
      <c r="E53" s="15">
        <v>3</v>
      </c>
      <c r="F53" s="15">
        <v>30</v>
      </c>
      <c r="G53" s="15">
        <v>25</v>
      </c>
      <c r="H53" s="149">
        <v>164641204</v>
      </c>
    </row>
    <row r="54" spans="1:8" ht="21" customHeight="1" x14ac:dyDescent="0.15">
      <c r="A54" s="274" t="s">
        <v>537</v>
      </c>
      <c r="B54" s="274"/>
      <c r="C54" s="274"/>
      <c r="D54" s="274"/>
      <c r="E54" s="274"/>
      <c r="F54" s="275" t="s">
        <v>434</v>
      </c>
      <c r="G54" s="275"/>
      <c r="H54" s="275"/>
    </row>
    <row r="55" spans="1:8" ht="21" customHeight="1" x14ac:dyDescent="0.15">
      <c r="A55" s="276"/>
      <c r="B55" s="276"/>
      <c r="C55" s="276"/>
      <c r="D55" s="276"/>
      <c r="E55" s="276"/>
      <c r="F55" s="277"/>
      <c r="G55" s="277"/>
      <c r="H55" s="277"/>
    </row>
    <row r="56" spans="1:8" ht="12.75" customHeight="1" x14ac:dyDescent="0.15">
      <c r="A56" s="266"/>
      <c r="B56" s="266"/>
      <c r="C56" s="266"/>
      <c r="D56" s="266"/>
      <c r="E56" s="266"/>
      <c r="F56" s="266"/>
      <c r="G56" s="266"/>
      <c r="H56" s="266"/>
    </row>
  </sheetData>
  <mergeCells count="9">
    <mergeCell ref="F55:H55"/>
    <mergeCell ref="A56:H56"/>
    <mergeCell ref="A55:E55"/>
    <mergeCell ref="A1:E1"/>
    <mergeCell ref="A3:A4"/>
    <mergeCell ref="B3:B4"/>
    <mergeCell ref="H3:H4"/>
    <mergeCell ref="A54:E54"/>
    <mergeCell ref="F54:H54"/>
  </mergeCells>
  <phoneticPr fontId="5"/>
  <pageMargins left="0.78740157480314965" right="0.78740157480314965" top="0.78740157480314965" bottom="0.59055118110236227" header="0.51181102362204722" footer="0.31496062992125984"/>
  <pageSetup paperSize="9" firstPageNumber="147" orientation="portrait" blackAndWhite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Normal="100" zoomScaleSheetLayoutView="100" workbookViewId="0">
      <selection activeCell="D39" sqref="D39"/>
    </sheetView>
  </sheetViews>
  <sheetFormatPr defaultRowHeight="13.5" outlineLevelRow="1" x14ac:dyDescent="0.15"/>
  <cols>
    <col min="1" max="1" width="17.375" style="128" customWidth="1"/>
    <col min="2" max="2" width="17.375" style="169" customWidth="1"/>
    <col min="3" max="5" width="17.375" style="128" customWidth="1"/>
    <col min="6" max="6" width="12" customWidth="1"/>
  </cols>
  <sheetData>
    <row r="1" spans="1:6" ht="22.5" customHeight="1" thickBot="1" x14ac:dyDescent="0.2">
      <c r="A1" s="126" t="s">
        <v>683</v>
      </c>
      <c r="B1" s="126"/>
      <c r="C1" s="126"/>
      <c r="D1" s="126"/>
      <c r="E1" s="127"/>
      <c r="F1" s="47"/>
    </row>
    <row r="2" spans="1:6" ht="14.25" customHeight="1" x14ac:dyDescent="0.15">
      <c r="A2" s="278" t="s">
        <v>538</v>
      </c>
      <c r="B2" s="129" t="s">
        <v>539</v>
      </c>
      <c r="C2" s="279" t="s">
        <v>540</v>
      </c>
      <c r="D2" s="279"/>
      <c r="E2" s="280"/>
      <c r="F2" s="47"/>
    </row>
    <row r="3" spans="1:6" x14ac:dyDescent="0.15">
      <c r="A3" s="281"/>
      <c r="B3" s="282"/>
      <c r="C3" s="146" t="s">
        <v>541</v>
      </c>
      <c r="D3" s="146" t="s">
        <v>542</v>
      </c>
      <c r="E3" s="147" t="s">
        <v>543</v>
      </c>
      <c r="F3" s="47"/>
    </row>
    <row r="4" spans="1:6" ht="7.5" customHeight="1" x14ac:dyDescent="0.15">
      <c r="A4" s="283"/>
      <c r="B4" s="135" t="s">
        <v>477</v>
      </c>
      <c r="C4" s="135" t="s">
        <v>20</v>
      </c>
      <c r="D4" s="135" t="s">
        <v>20</v>
      </c>
      <c r="E4" s="136" t="s">
        <v>20</v>
      </c>
      <c r="F4" s="47"/>
    </row>
    <row r="5" spans="1:6" s="2" customFormat="1" ht="24" hidden="1" customHeight="1" outlineLevel="1" x14ac:dyDescent="0.15">
      <c r="A5" s="60" t="s">
        <v>544</v>
      </c>
      <c r="B5" s="61">
        <v>86</v>
      </c>
      <c r="C5" s="61">
        <v>8617865</v>
      </c>
      <c r="D5" s="61">
        <v>30738</v>
      </c>
      <c r="E5" s="148">
        <v>8648603</v>
      </c>
      <c r="F5" s="48"/>
    </row>
    <row r="6" spans="1:6" s="2" customFormat="1" ht="24" hidden="1" customHeight="1" outlineLevel="1" x14ac:dyDescent="0.15">
      <c r="A6" s="71" t="s">
        <v>545</v>
      </c>
      <c r="B6" s="68">
        <v>98</v>
      </c>
      <c r="C6" s="68">
        <v>10103964</v>
      </c>
      <c r="D6" s="68" t="s">
        <v>24</v>
      </c>
      <c r="E6" s="49">
        <v>10103964</v>
      </c>
      <c r="F6" s="48"/>
    </row>
    <row r="7" spans="1:6" s="2" customFormat="1" ht="24" hidden="1" customHeight="1" outlineLevel="1" x14ac:dyDescent="0.15">
      <c r="A7" s="71" t="s">
        <v>213</v>
      </c>
      <c r="B7" s="68">
        <v>108</v>
      </c>
      <c r="C7" s="68">
        <v>16594100</v>
      </c>
      <c r="D7" s="68" t="s">
        <v>24</v>
      </c>
      <c r="E7" s="49">
        <v>16594100</v>
      </c>
      <c r="F7" s="48"/>
    </row>
    <row r="8" spans="1:6" s="2" customFormat="1" ht="24" hidden="1" customHeight="1" outlineLevel="1" x14ac:dyDescent="0.15">
      <c r="A8" s="71" t="s">
        <v>214</v>
      </c>
      <c r="B8" s="68">
        <v>110</v>
      </c>
      <c r="C8" s="68">
        <v>16891668</v>
      </c>
      <c r="D8" s="68" t="s">
        <v>24</v>
      </c>
      <c r="E8" s="49">
        <v>16891668</v>
      </c>
      <c r="F8" s="48"/>
    </row>
    <row r="9" spans="1:6" s="2" customFormat="1" ht="24" hidden="1" customHeight="1" outlineLevel="1" x14ac:dyDescent="0.15">
      <c r="A9" s="71" t="s">
        <v>215</v>
      </c>
      <c r="B9" s="68">
        <v>106</v>
      </c>
      <c r="C9" s="68">
        <v>19173693</v>
      </c>
      <c r="D9" s="68" t="s">
        <v>24</v>
      </c>
      <c r="E9" s="49">
        <v>19173693</v>
      </c>
      <c r="F9" s="48"/>
    </row>
    <row r="10" spans="1:6" s="2" customFormat="1" ht="24" hidden="1" customHeight="1" outlineLevel="1" x14ac:dyDescent="0.15">
      <c r="A10" s="71" t="s">
        <v>216</v>
      </c>
      <c r="B10" s="68">
        <v>233</v>
      </c>
      <c r="C10" s="68">
        <v>17616610</v>
      </c>
      <c r="D10" s="68" t="s">
        <v>24</v>
      </c>
      <c r="E10" s="49">
        <v>17616610</v>
      </c>
      <c r="F10" s="48"/>
    </row>
    <row r="11" spans="1:6" s="2" customFormat="1" ht="24" hidden="1" customHeight="1" outlineLevel="1" x14ac:dyDescent="0.15">
      <c r="A11" s="71" t="s">
        <v>217</v>
      </c>
      <c r="B11" s="68">
        <v>234</v>
      </c>
      <c r="C11" s="68">
        <v>20382070</v>
      </c>
      <c r="D11" s="68" t="s">
        <v>24</v>
      </c>
      <c r="E11" s="49">
        <v>20382070</v>
      </c>
      <c r="F11" s="48"/>
    </row>
    <row r="12" spans="1:6" s="2" customFormat="1" ht="24" hidden="1" customHeight="1" outlineLevel="1" x14ac:dyDescent="0.15">
      <c r="A12" s="71" t="s">
        <v>218</v>
      </c>
      <c r="B12" s="68">
        <v>261</v>
      </c>
      <c r="C12" s="68">
        <v>24139455</v>
      </c>
      <c r="D12" s="68" t="s">
        <v>24</v>
      </c>
      <c r="E12" s="49">
        <v>24139455</v>
      </c>
      <c r="F12" s="48"/>
    </row>
    <row r="13" spans="1:6" s="2" customFormat="1" ht="24" hidden="1" customHeight="1" outlineLevel="1" x14ac:dyDescent="0.15">
      <c r="A13" s="71" t="s">
        <v>219</v>
      </c>
      <c r="B13" s="68">
        <v>265</v>
      </c>
      <c r="C13" s="68">
        <v>22460114</v>
      </c>
      <c r="D13" s="68" t="s">
        <v>24</v>
      </c>
      <c r="E13" s="49">
        <v>22460114</v>
      </c>
      <c r="F13" s="48"/>
    </row>
    <row r="14" spans="1:6" s="2" customFormat="1" ht="24" hidden="1" customHeight="1" outlineLevel="1" x14ac:dyDescent="0.15">
      <c r="A14" s="71" t="s">
        <v>220</v>
      </c>
      <c r="B14" s="68">
        <v>293</v>
      </c>
      <c r="C14" s="68">
        <v>29165231</v>
      </c>
      <c r="D14" s="68" t="s">
        <v>24</v>
      </c>
      <c r="E14" s="49">
        <v>29165231</v>
      </c>
      <c r="F14" s="48"/>
    </row>
    <row r="15" spans="1:6" s="2" customFormat="1" ht="24" hidden="1" customHeight="1" outlineLevel="1" x14ac:dyDescent="0.15">
      <c r="A15" s="71" t="s">
        <v>221</v>
      </c>
      <c r="B15" s="68">
        <v>314</v>
      </c>
      <c r="C15" s="68">
        <v>31509654</v>
      </c>
      <c r="D15" s="68" t="s">
        <v>24</v>
      </c>
      <c r="E15" s="49">
        <v>31509654</v>
      </c>
      <c r="F15" s="48"/>
    </row>
    <row r="16" spans="1:6" s="2" customFormat="1" ht="24" hidden="1" customHeight="1" outlineLevel="1" x14ac:dyDescent="0.15">
      <c r="A16" s="71" t="s">
        <v>222</v>
      </c>
      <c r="B16" s="68">
        <v>315</v>
      </c>
      <c r="C16" s="68">
        <v>31111183</v>
      </c>
      <c r="D16" s="68" t="s">
        <v>24</v>
      </c>
      <c r="E16" s="49">
        <v>31111183</v>
      </c>
      <c r="F16" s="48"/>
    </row>
    <row r="17" spans="1:6" s="2" customFormat="1" ht="24" hidden="1" customHeight="1" outlineLevel="1" x14ac:dyDescent="0.15">
      <c r="A17" s="71" t="s">
        <v>546</v>
      </c>
      <c r="B17" s="68">
        <v>316</v>
      </c>
      <c r="C17" s="68">
        <v>34169804</v>
      </c>
      <c r="D17" s="68" t="s">
        <v>24</v>
      </c>
      <c r="E17" s="49">
        <v>34169804</v>
      </c>
      <c r="F17" s="48"/>
    </row>
    <row r="18" spans="1:6" s="2" customFormat="1" ht="24" hidden="1" customHeight="1" outlineLevel="1" x14ac:dyDescent="0.15">
      <c r="A18" s="71" t="s">
        <v>547</v>
      </c>
      <c r="B18" s="68">
        <v>333</v>
      </c>
      <c r="C18" s="68">
        <v>32455167</v>
      </c>
      <c r="D18" s="68" t="s">
        <v>24</v>
      </c>
      <c r="E18" s="49">
        <v>32455167</v>
      </c>
      <c r="F18" s="48"/>
    </row>
    <row r="19" spans="1:6" s="2" customFormat="1" ht="24" hidden="1" customHeight="1" outlineLevel="1" x14ac:dyDescent="0.15">
      <c r="A19" s="71" t="s">
        <v>223</v>
      </c>
      <c r="B19" s="68">
        <v>361</v>
      </c>
      <c r="C19" s="68">
        <v>33938184</v>
      </c>
      <c r="D19" s="68" t="s">
        <v>24</v>
      </c>
      <c r="E19" s="49">
        <v>33938184</v>
      </c>
      <c r="F19" s="48"/>
    </row>
    <row r="20" spans="1:6" s="2" customFormat="1" ht="24" hidden="1" customHeight="1" outlineLevel="1" x14ac:dyDescent="0.15">
      <c r="A20" s="71" t="s">
        <v>224</v>
      </c>
      <c r="B20" s="68">
        <v>380</v>
      </c>
      <c r="C20" s="68">
        <v>39291333</v>
      </c>
      <c r="D20" s="68" t="s">
        <v>24</v>
      </c>
      <c r="E20" s="49">
        <v>39291333</v>
      </c>
      <c r="F20" s="48"/>
    </row>
    <row r="21" spans="1:6" s="2" customFormat="1" ht="24" hidden="1" customHeight="1" outlineLevel="1" x14ac:dyDescent="0.15">
      <c r="A21" s="71" t="s">
        <v>225</v>
      </c>
      <c r="B21" s="68">
        <v>377</v>
      </c>
      <c r="C21" s="68">
        <v>46904949</v>
      </c>
      <c r="D21" s="68" t="s">
        <v>24</v>
      </c>
      <c r="E21" s="49">
        <v>46904949</v>
      </c>
      <c r="F21" s="48"/>
    </row>
    <row r="22" spans="1:6" s="2" customFormat="1" ht="24" hidden="1" customHeight="1" outlineLevel="1" x14ac:dyDescent="0.15">
      <c r="A22" s="71" t="s">
        <v>226</v>
      </c>
      <c r="B22" s="68">
        <v>394</v>
      </c>
      <c r="C22" s="68">
        <v>49960500</v>
      </c>
      <c r="D22" s="68" t="s">
        <v>24</v>
      </c>
      <c r="E22" s="49">
        <v>49960500</v>
      </c>
      <c r="F22" s="48"/>
    </row>
    <row r="23" spans="1:6" s="2" customFormat="1" ht="24" hidden="1" customHeight="1" outlineLevel="1" x14ac:dyDescent="0.15">
      <c r="A23" s="71" t="s">
        <v>227</v>
      </c>
      <c r="B23" s="68">
        <v>406</v>
      </c>
      <c r="C23" s="68">
        <v>50818053</v>
      </c>
      <c r="D23" s="68" t="s">
        <v>24</v>
      </c>
      <c r="E23" s="49">
        <v>50818053</v>
      </c>
      <c r="F23" s="48"/>
    </row>
    <row r="24" spans="1:6" s="2" customFormat="1" ht="24" hidden="1" customHeight="1" outlineLevel="1" x14ac:dyDescent="0.15">
      <c r="A24" s="71" t="s">
        <v>228</v>
      </c>
      <c r="B24" s="68">
        <v>427</v>
      </c>
      <c r="C24" s="68">
        <v>58175759</v>
      </c>
      <c r="D24" s="68" t="s">
        <v>24</v>
      </c>
      <c r="E24" s="49">
        <v>58175759</v>
      </c>
      <c r="F24" s="48"/>
    </row>
    <row r="25" spans="1:6" s="2" customFormat="1" ht="15" hidden="1" customHeight="1" outlineLevel="1" x14ac:dyDescent="0.15">
      <c r="A25" s="60" t="s">
        <v>548</v>
      </c>
      <c r="B25" s="61">
        <v>439</v>
      </c>
      <c r="C25" s="61">
        <v>66293929</v>
      </c>
      <c r="D25" s="61" t="s">
        <v>59</v>
      </c>
      <c r="E25" s="148">
        <v>66293929</v>
      </c>
      <c r="F25" s="48"/>
    </row>
    <row r="26" spans="1:6" s="2" customFormat="1" ht="19.5" hidden="1" customHeight="1" outlineLevel="1" x14ac:dyDescent="0.15">
      <c r="A26" s="71" t="s">
        <v>48</v>
      </c>
      <c r="B26" s="68">
        <v>458</v>
      </c>
      <c r="C26" s="68">
        <v>71657993</v>
      </c>
      <c r="D26" s="68" t="s">
        <v>59</v>
      </c>
      <c r="E26" s="49">
        <v>71657993</v>
      </c>
      <c r="F26" s="48"/>
    </row>
    <row r="27" spans="1:6" s="2" customFormat="1" ht="19.5" hidden="1" customHeight="1" outlineLevel="1" x14ac:dyDescent="0.15">
      <c r="A27" s="71" t="s">
        <v>49</v>
      </c>
      <c r="B27" s="68">
        <v>487</v>
      </c>
      <c r="C27" s="68">
        <v>75605931</v>
      </c>
      <c r="D27" s="68">
        <v>295530</v>
      </c>
      <c r="E27" s="49">
        <v>75901461</v>
      </c>
      <c r="F27" s="48"/>
    </row>
    <row r="28" spans="1:6" s="2" customFormat="1" ht="19.5" hidden="1" customHeight="1" outlineLevel="1" x14ac:dyDescent="0.15">
      <c r="A28" s="71" t="s">
        <v>50</v>
      </c>
      <c r="B28" s="68">
        <v>513</v>
      </c>
      <c r="C28" s="68">
        <v>71933820</v>
      </c>
      <c r="D28" s="68">
        <v>386530</v>
      </c>
      <c r="E28" s="49">
        <v>72320350</v>
      </c>
      <c r="F28" s="48"/>
    </row>
    <row r="29" spans="1:6" s="2" customFormat="1" ht="19.5" hidden="1" customHeight="1" outlineLevel="1" x14ac:dyDescent="0.15">
      <c r="A29" s="72" t="s">
        <v>51</v>
      </c>
      <c r="B29" s="54">
        <v>517</v>
      </c>
      <c r="C29" s="54">
        <v>75852188</v>
      </c>
      <c r="D29" s="54">
        <v>626264</v>
      </c>
      <c r="E29" s="50">
        <v>76498452</v>
      </c>
      <c r="F29" s="48"/>
    </row>
    <row r="30" spans="1:6" s="2" customFormat="1" ht="15" hidden="1" customHeight="1" outlineLevel="1" x14ac:dyDescent="0.15">
      <c r="A30" s="60" t="s">
        <v>549</v>
      </c>
      <c r="B30" s="61">
        <v>520</v>
      </c>
      <c r="C30" s="61">
        <v>75516974</v>
      </c>
      <c r="D30" s="61">
        <v>1570006</v>
      </c>
      <c r="E30" s="148">
        <v>77086980</v>
      </c>
      <c r="F30" s="48"/>
    </row>
    <row r="31" spans="1:6" s="2" customFormat="1" ht="19.5" hidden="1" customHeight="1" outlineLevel="1" x14ac:dyDescent="0.15">
      <c r="A31" s="71" t="s">
        <v>160</v>
      </c>
      <c r="B31" s="68">
        <v>524</v>
      </c>
      <c r="C31" s="68">
        <v>94886679</v>
      </c>
      <c r="D31" s="68">
        <v>1650250</v>
      </c>
      <c r="E31" s="49">
        <v>96536929</v>
      </c>
      <c r="F31" s="48"/>
    </row>
    <row r="32" spans="1:6" s="2" customFormat="1" ht="19.5" hidden="1" customHeight="1" outlineLevel="1" x14ac:dyDescent="0.15">
      <c r="A32" s="71" t="s">
        <v>161</v>
      </c>
      <c r="B32" s="68">
        <v>512</v>
      </c>
      <c r="C32" s="68">
        <v>79325559</v>
      </c>
      <c r="D32" s="68">
        <v>5555418</v>
      </c>
      <c r="E32" s="49">
        <v>84880977</v>
      </c>
      <c r="F32" s="48"/>
    </row>
    <row r="33" spans="1:6" s="2" customFormat="1" ht="19.5" hidden="1" customHeight="1" outlineLevel="1" x14ac:dyDescent="0.15">
      <c r="A33" s="71" t="s">
        <v>162</v>
      </c>
      <c r="B33" s="68">
        <v>516</v>
      </c>
      <c r="C33" s="68">
        <v>51349521</v>
      </c>
      <c r="D33" s="68">
        <v>11134723</v>
      </c>
      <c r="E33" s="49">
        <v>62484244</v>
      </c>
      <c r="F33" s="48"/>
    </row>
    <row r="34" spans="1:6" s="2" customFormat="1" ht="19.5" hidden="1" customHeight="1" outlineLevel="1" x14ac:dyDescent="0.15">
      <c r="A34" s="72" t="s">
        <v>163</v>
      </c>
      <c r="B34" s="54">
        <v>561</v>
      </c>
      <c r="C34" s="54">
        <v>54380938</v>
      </c>
      <c r="D34" s="54">
        <v>11585947</v>
      </c>
      <c r="E34" s="50">
        <v>65966885</v>
      </c>
      <c r="F34" s="48"/>
    </row>
    <row r="35" spans="1:6" ht="19.5" customHeight="1" collapsed="1" x14ac:dyDescent="0.15">
      <c r="A35" s="60" t="s">
        <v>390</v>
      </c>
      <c r="B35" s="61">
        <v>551</v>
      </c>
      <c r="C35" s="61">
        <v>55352599</v>
      </c>
      <c r="D35" s="61">
        <v>14431541</v>
      </c>
      <c r="E35" s="148">
        <v>69784140</v>
      </c>
      <c r="F35" s="47"/>
    </row>
    <row r="36" spans="1:6" ht="19.5" customHeight="1" x14ac:dyDescent="0.15">
      <c r="A36" s="71" t="s">
        <v>264</v>
      </c>
      <c r="B36" s="68">
        <v>562</v>
      </c>
      <c r="C36" s="68">
        <v>38305453</v>
      </c>
      <c r="D36" s="68">
        <v>15766916</v>
      </c>
      <c r="E36" s="49">
        <v>54072369</v>
      </c>
      <c r="F36" s="47"/>
    </row>
    <row r="37" spans="1:6" ht="19.5" customHeight="1" x14ac:dyDescent="0.15">
      <c r="A37" s="71" t="s">
        <v>265</v>
      </c>
      <c r="B37" s="68">
        <v>564</v>
      </c>
      <c r="C37" s="68">
        <v>46097921</v>
      </c>
      <c r="D37" s="68">
        <v>11058081</v>
      </c>
      <c r="E37" s="49">
        <v>57156002</v>
      </c>
      <c r="F37" s="47"/>
    </row>
    <row r="38" spans="1:6" ht="19.5" customHeight="1" x14ac:dyDescent="0.15">
      <c r="A38" s="71" t="s">
        <v>266</v>
      </c>
      <c r="B38" s="68">
        <v>552</v>
      </c>
      <c r="C38" s="68">
        <v>46537514</v>
      </c>
      <c r="D38" s="68">
        <v>11267346</v>
      </c>
      <c r="E38" s="49">
        <v>57804860</v>
      </c>
      <c r="F38" s="47"/>
    </row>
    <row r="39" spans="1:6" ht="19.5" customHeight="1" x14ac:dyDescent="0.15">
      <c r="A39" s="71" t="s">
        <v>267</v>
      </c>
      <c r="B39" s="68">
        <v>525</v>
      </c>
      <c r="C39" s="68">
        <v>47176535</v>
      </c>
      <c r="D39" s="68">
        <v>9495110</v>
      </c>
      <c r="E39" s="49">
        <v>56671645</v>
      </c>
      <c r="F39" s="47"/>
    </row>
    <row r="40" spans="1:6" ht="19.5" customHeight="1" x14ac:dyDescent="0.15">
      <c r="A40" s="71" t="s">
        <v>483</v>
      </c>
      <c r="B40" s="68">
        <v>539</v>
      </c>
      <c r="C40" s="68">
        <v>50180117</v>
      </c>
      <c r="D40" s="68">
        <v>8521903</v>
      </c>
      <c r="E40" s="49">
        <v>58702020</v>
      </c>
      <c r="F40" s="47"/>
    </row>
    <row r="41" spans="1:6" ht="19.5" customHeight="1" x14ac:dyDescent="0.15">
      <c r="A41" s="71" t="s">
        <v>484</v>
      </c>
      <c r="B41" s="54">
        <v>535</v>
      </c>
      <c r="C41" s="54">
        <v>48818817</v>
      </c>
      <c r="D41" s="54">
        <v>9897353</v>
      </c>
      <c r="E41" s="50">
        <v>58716170</v>
      </c>
      <c r="F41" s="47"/>
    </row>
    <row r="42" spans="1:6" ht="19.5" customHeight="1" x14ac:dyDescent="0.15">
      <c r="A42" s="71" t="s">
        <v>485</v>
      </c>
      <c r="B42" s="54">
        <v>542</v>
      </c>
      <c r="C42" s="54">
        <v>48510357</v>
      </c>
      <c r="D42" s="54">
        <v>9139702</v>
      </c>
      <c r="E42" s="50">
        <v>57650059</v>
      </c>
      <c r="F42" s="47"/>
    </row>
    <row r="43" spans="1:6" ht="19.5" customHeight="1" x14ac:dyDescent="0.15">
      <c r="A43" s="71" t="s">
        <v>486</v>
      </c>
      <c r="B43" s="54">
        <v>517</v>
      </c>
      <c r="C43" s="54">
        <v>43962122</v>
      </c>
      <c r="D43" s="54">
        <v>8362183</v>
      </c>
      <c r="E43" s="50">
        <v>52324305</v>
      </c>
      <c r="F43" s="47"/>
    </row>
    <row r="44" spans="1:6" ht="19.5" customHeight="1" x14ac:dyDescent="0.15">
      <c r="A44" s="71" t="s">
        <v>487</v>
      </c>
      <c r="B44" s="54">
        <v>510</v>
      </c>
      <c r="C44" s="54">
        <v>43819637</v>
      </c>
      <c r="D44" s="54">
        <v>7201890</v>
      </c>
      <c r="E44" s="50">
        <v>51021527</v>
      </c>
      <c r="F44" s="47"/>
    </row>
    <row r="45" spans="1:6" ht="19.5" customHeight="1" x14ac:dyDescent="0.15">
      <c r="A45" s="71" t="s">
        <v>391</v>
      </c>
      <c r="B45" s="54">
        <v>511</v>
      </c>
      <c r="C45" s="54">
        <v>41534189</v>
      </c>
      <c r="D45" s="54">
        <v>6384087</v>
      </c>
      <c r="E45" s="50">
        <v>47918276</v>
      </c>
      <c r="F45" s="47"/>
    </row>
    <row r="46" spans="1:6" ht="19.5" customHeight="1" x14ac:dyDescent="0.15">
      <c r="A46" s="71" t="s">
        <v>392</v>
      </c>
      <c r="B46" s="54">
        <v>496</v>
      </c>
      <c r="C46" s="54">
        <v>36807834</v>
      </c>
      <c r="D46" s="54">
        <v>8566357</v>
      </c>
      <c r="E46" s="50">
        <v>45374191</v>
      </c>
      <c r="F46" s="47"/>
    </row>
    <row r="47" spans="1:6" ht="19.5" customHeight="1" x14ac:dyDescent="0.15">
      <c r="A47" s="71" t="s">
        <v>393</v>
      </c>
      <c r="B47" s="54">
        <v>468</v>
      </c>
      <c r="C47" s="54">
        <v>34994345</v>
      </c>
      <c r="D47" s="54">
        <v>9302785</v>
      </c>
      <c r="E47" s="50">
        <v>44297130</v>
      </c>
      <c r="F47" s="47"/>
    </row>
    <row r="48" spans="1:6" ht="19.5" customHeight="1" x14ac:dyDescent="0.15">
      <c r="A48" s="72" t="s">
        <v>394</v>
      </c>
      <c r="B48" s="54">
        <v>448</v>
      </c>
      <c r="C48" s="54">
        <v>32505876</v>
      </c>
      <c r="D48" s="54">
        <v>9092061</v>
      </c>
      <c r="E48" s="50">
        <v>41597937</v>
      </c>
      <c r="F48" s="47"/>
    </row>
    <row r="49" spans="1:6" ht="19.5" customHeight="1" x14ac:dyDescent="0.15">
      <c r="A49" s="72" t="s">
        <v>488</v>
      </c>
      <c r="B49" s="54">
        <v>432</v>
      </c>
      <c r="C49" s="54">
        <v>32191450</v>
      </c>
      <c r="D49" s="54">
        <v>8653018</v>
      </c>
      <c r="E49" s="50">
        <v>40844468</v>
      </c>
      <c r="F49" s="47"/>
    </row>
    <row r="50" spans="1:6" ht="19.5" customHeight="1" thickBot="1" x14ac:dyDescent="0.2">
      <c r="A50" s="51" t="s">
        <v>489</v>
      </c>
      <c r="B50" s="15">
        <v>417</v>
      </c>
      <c r="C50" s="15">
        <v>33380337</v>
      </c>
      <c r="D50" s="15">
        <v>7910873</v>
      </c>
      <c r="E50" s="50">
        <v>41291210</v>
      </c>
      <c r="F50" s="47"/>
    </row>
    <row r="51" spans="1:6" x14ac:dyDescent="0.15">
      <c r="B51" s="284"/>
      <c r="C51" s="284"/>
      <c r="D51" s="284"/>
      <c r="E51" s="285" t="s">
        <v>434</v>
      </c>
      <c r="F51" s="47"/>
    </row>
    <row r="52" spans="1:6" ht="37.5" customHeight="1" thickBot="1" x14ac:dyDescent="0.2">
      <c r="A52" s="286" t="s">
        <v>684</v>
      </c>
      <c r="B52" s="286"/>
      <c r="C52" s="286"/>
      <c r="D52" s="286"/>
      <c r="E52" s="127"/>
      <c r="F52" s="47"/>
    </row>
    <row r="53" spans="1:6" ht="14.25" customHeight="1" x14ac:dyDescent="0.15">
      <c r="A53" s="112" t="s">
        <v>470</v>
      </c>
      <c r="B53" s="113" t="s">
        <v>539</v>
      </c>
      <c r="C53" s="287" t="s">
        <v>540</v>
      </c>
      <c r="D53" s="288"/>
      <c r="E53" s="289"/>
      <c r="F53" s="52"/>
    </row>
    <row r="54" spans="1:6" ht="13.5" customHeight="1" x14ac:dyDescent="0.15">
      <c r="A54" s="131"/>
      <c r="B54" s="240"/>
      <c r="C54" s="132" t="s">
        <v>541</v>
      </c>
      <c r="D54" s="132" t="s">
        <v>542</v>
      </c>
      <c r="E54" s="133" t="s">
        <v>543</v>
      </c>
      <c r="F54" s="52"/>
    </row>
    <row r="55" spans="1:6" ht="7.5" customHeight="1" x14ac:dyDescent="0.15">
      <c r="A55" s="134"/>
      <c r="B55" s="135" t="s">
        <v>477</v>
      </c>
      <c r="C55" s="135" t="s">
        <v>20</v>
      </c>
      <c r="D55" s="135" t="s">
        <v>20</v>
      </c>
      <c r="E55" s="136" t="s">
        <v>20</v>
      </c>
      <c r="F55" s="52"/>
    </row>
    <row r="56" spans="1:6" ht="15" hidden="1" customHeight="1" outlineLevel="1" x14ac:dyDescent="0.15">
      <c r="A56" s="60" t="s">
        <v>53</v>
      </c>
      <c r="B56" s="61">
        <v>42</v>
      </c>
      <c r="C56" s="61">
        <v>68067</v>
      </c>
      <c r="D56" s="61">
        <v>127681</v>
      </c>
      <c r="E56" s="148">
        <v>195748</v>
      </c>
      <c r="F56" s="53"/>
    </row>
    <row r="57" spans="1:6" ht="19.5" hidden="1" customHeight="1" outlineLevel="1" x14ac:dyDescent="0.15">
      <c r="A57" s="60" t="s">
        <v>60</v>
      </c>
      <c r="B57" s="61">
        <v>189</v>
      </c>
      <c r="C57" s="61">
        <v>267391</v>
      </c>
      <c r="D57" s="61">
        <v>253531</v>
      </c>
      <c r="E57" s="148">
        <v>520922</v>
      </c>
      <c r="F57" s="53"/>
    </row>
    <row r="58" spans="1:6" ht="19.5" hidden="1" customHeight="1" outlineLevel="1" x14ac:dyDescent="0.15">
      <c r="A58" s="60" t="s">
        <v>54</v>
      </c>
      <c r="B58" s="61">
        <v>217</v>
      </c>
      <c r="C58" s="61">
        <v>1413201</v>
      </c>
      <c r="D58" s="61">
        <v>996897</v>
      </c>
      <c r="E58" s="148">
        <v>2410098</v>
      </c>
      <c r="F58" s="53"/>
    </row>
    <row r="59" spans="1:6" ht="19.5" hidden="1" customHeight="1" outlineLevel="1" x14ac:dyDescent="0.15">
      <c r="A59" s="56" t="s">
        <v>61</v>
      </c>
      <c r="B59" s="69">
        <v>251</v>
      </c>
      <c r="C59" s="69">
        <v>1603197</v>
      </c>
      <c r="D59" s="69">
        <v>1067411</v>
      </c>
      <c r="E59" s="290">
        <v>2670608</v>
      </c>
      <c r="F59" s="53"/>
    </row>
    <row r="60" spans="1:6" ht="19.5" hidden="1" customHeight="1" outlineLevel="1" x14ac:dyDescent="0.15">
      <c r="A60" s="60" t="s">
        <v>55</v>
      </c>
      <c r="B60" s="61">
        <v>254</v>
      </c>
      <c r="C60" s="61">
        <v>2336772</v>
      </c>
      <c r="D60" s="61">
        <v>1244079</v>
      </c>
      <c r="E60" s="148">
        <v>3580851</v>
      </c>
      <c r="F60" s="53"/>
    </row>
    <row r="61" spans="1:6" ht="19.5" hidden="1" customHeight="1" outlineLevel="1" x14ac:dyDescent="0.15">
      <c r="A61" s="56" t="s">
        <v>62</v>
      </c>
      <c r="B61" s="69">
        <v>317</v>
      </c>
      <c r="C61" s="69">
        <v>2218194</v>
      </c>
      <c r="D61" s="69">
        <v>1564556</v>
      </c>
      <c r="E61" s="290">
        <v>3782750</v>
      </c>
      <c r="F61" s="53"/>
    </row>
    <row r="62" spans="1:6" ht="19.5" hidden="1" customHeight="1" outlineLevel="1" x14ac:dyDescent="0.15">
      <c r="A62" s="60" t="s">
        <v>56</v>
      </c>
      <c r="B62" s="61">
        <v>281</v>
      </c>
      <c r="C62" s="61">
        <v>2754955</v>
      </c>
      <c r="D62" s="61">
        <v>1362666</v>
      </c>
      <c r="E62" s="148">
        <v>4117621</v>
      </c>
      <c r="F62" s="53"/>
    </row>
    <row r="63" spans="1:6" ht="19.5" hidden="1" customHeight="1" outlineLevel="1" x14ac:dyDescent="0.15">
      <c r="A63" s="60" t="s">
        <v>63</v>
      </c>
      <c r="B63" s="61">
        <v>382</v>
      </c>
      <c r="C63" s="61">
        <v>3463692</v>
      </c>
      <c r="D63" s="61">
        <v>1719698</v>
      </c>
      <c r="E63" s="148">
        <v>5183390</v>
      </c>
      <c r="F63" s="53"/>
    </row>
    <row r="64" spans="1:6" ht="19.5" hidden="1" customHeight="1" outlineLevel="1" x14ac:dyDescent="0.15">
      <c r="A64" s="60" t="s">
        <v>57</v>
      </c>
      <c r="B64" s="61">
        <v>462</v>
      </c>
      <c r="C64" s="61">
        <v>4998288</v>
      </c>
      <c r="D64" s="61">
        <v>2495353</v>
      </c>
      <c r="E64" s="148">
        <v>7493641</v>
      </c>
      <c r="F64" s="53"/>
    </row>
    <row r="65" spans="1:6" ht="19.5" hidden="1" customHeight="1" outlineLevel="1" x14ac:dyDescent="0.15">
      <c r="A65" s="60" t="s">
        <v>64</v>
      </c>
      <c r="B65" s="61">
        <v>452</v>
      </c>
      <c r="C65" s="61">
        <v>6304910</v>
      </c>
      <c r="D65" s="61">
        <v>2951628</v>
      </c>
      <c r="E65" s="148">
        <v>9256538</v>
      </c>
      <c r="F65" s="53"/>
    </row>
    <row r="66" spans="1:6" ht="19.5" hidden="1" customHeight="1" outlineLevel="1" x14ac:dyDescent="0.15">
      <c r="A66" s="60" t="s">
        <v>58</v>
      </c>
      <c r="B66" s="61">
        <v>510</v>
      </c>
      <c r="C66" s="61">
        <v>6924627</v>
      </c>
      <c r="D66" s="61">
        <v>3330178</v>
      </c>
      <c r="E66" s="148">
        <v>10254805</v>
      </c>
      <c r="F66" s="53"/>
    </row>
    <row r="67" spans="1:6" ht="19.5" hidden="1" customHeight="1" outlineLevel="1" x14ac:dyDescent="0.15">
      <c r="A67" s="60" t="s">
        <v>65</v>
      </c>
      <c r="B67" s="61">
        <v>490</v>
      </c>
      <c r="C67" s="61">
        <v>6708174</v>
      </c>
      <c r="D67" s="61">
        <v>3482091</v>
      </c>
      <c r="E67" s="148">
        <v>10190265</v>
      </c>
      <c r="F67" s="53"/>
    </row>
    <row r="68" spans="1:6" ht="19.5" hidden="1" customHeight="1" outlineLevel="1" x14ac:dyDescent="0.15">
      <c r="A68" s="60" t="s">
        <v>550</v>
      </c>
      <c r="B68" s="61">
        <v>515</v>
      </c>
      <c r="C68" s="61">
        <v>6878425</v>
      </c>
      <c r="D68" s="61">
        <v>4036924</v>
      </c>
      <c r="E68" s="148">
        <v>10915349</v>
      </c>
      <c r="F68" s="53"/>
    </row>
    <row r="69" spans="1:6" ht="19.5" hidden="1" customHeight="1" outlineLevel="1" x14ac:dyDescent="0.15">
      <c r="A69" s="60" t="s">
        <v>66</v>
      </c>
      <c r="B69" s="61">
        <v>558</v>
      </c>
      <c r="C69" s="61">
        <v>6421739</v>
      </c>
      <c r="D69" s="61">
        <v>3676550</v>
      </c>
      <c r="E69" s="148">
        <v>10098289</v>
      </c>
      <c r="F69" s="53"/>
    </row>
    <row r="70" spans="1:6" ht="19.5" hidden="1" customHeight="1" outlineLevel="1" x14ac:dyDescent="0.15">
      <c r="A70" s="60" t="s">
        <v>67</v>
      </c>
      <c r="B70" s="61">
        <v>554</v>
      </c>
      <c r="C70" s="61">
        <v>7226193</v>
      </c>
      <c r="D70" s="61">
        <v>3613406</v>
      </c>
      <c r="E70" s="148">
        <v>10839599</v>
      </c>
      <c r="F70" s="53"/>
    </row>
    <row r="71" spans="1:6" ht="19.5" hidden="1" customHeight="1" outlineLevel="1" x14ac:dyDescent="0.15">
      <c r="A71" s="60" t="s">
        <v>68</v>
      </c>
      <c r="B71" s="61">
        <v>590</v>
      </c>
      <c r="C71" s="61">
        <v>5976521</v>
      </c>
      <c r="D71" s="61">
        <v>3363267</v>
      </c>
      <c r="E71" s="148">
        <v>9339788</v>
      </c>
      <c r="F71" s="53"/>
    </row>
    <row r="72" spans="1:6" ht="19.5" hidden="1" customHeight="1" outlineLevel="1" x14ac:dyDescent="0.15">
      <c r="A72" s="60" t="s">
        <v>69</v>
      </c>
      <c r="B72" s="61">
        <v>439</v>
      </c>
      <c r="C72" s="61">
        <v>5867683</v>
      </c>
      <c r="D72" s="61">
        <v>3317170</v>
      </c>
      <c r="E72" s="148">
        <v>9184853</v>
      </c>
      <c r="F72" s="53"/>
    </row>
    <row r="73" spans="1:6" ht="19.5" hidden="1" customHeight="1" outlineLevel="1" x14ac:dyDescent="0.15">
      <c r="A73" s="60" t="s">
        <v>70</v>
      </c>
      <c r="B73" s="61">
        <v>449</v>
      </c>
      <c r="C73" s="61">
        <v>7164213</v>
      </c>
      <c r="D73" s="61">
        <v>3983766</v>
      </c>
      <c r="E73" s="148">
        <v>11147979</v>
      </c>
      <c r="F73" s="53"/>
    </row>
    <row r="74" spans="1:6" ht="19.5" hidden="1" customHeight="1" outlineLevel="1" x14ac:dyDescent="0.15">
      <c r="A74" s="60" t="s">
        <v>71</v>
      </c>
      <c r="B74" s="61">
        <v>447</v>
      </c>
      <c r="C74" s="61">
        <v>7827294</v>
      </c>
      <c r="D74" s="61">
        <v>3506232</v>
      </c>
      <c r="E74" s="148">
        <v>11333526</v>
      </c>
      <c r="F74" s="53"/>
    </row>
    <row r="75" spans="1:6" ht="19.5" hidden="1" customHeight="1" outlineLevel="1" x14ac:dyDescent="0.15">
      <c r="A75" s="60" t="s">
        <v>72</v>
      </c>
      <c r="B75" s="61">
        <v>452</v>
      </c>
      <c r="C75" s="61">
        <v>7186992</v>
      </c>
      <c r="D75" s="61">
        <v>3797877</v>
      </c>
      <c r="E75" s="148">
        <v>10984869</v>
      </c>
      <c r="F75" s="53"/>
    </row>
    <row r="76" spans="1:6" ht="15" hidden="1" customHeight="1" outlineLevel="1" x14ac:dyDescent="0.15">
      <c r="A76" s="60" t="s">
        <v>551</v>
      </c>
      <c r="B76" s="61">
        <v>456</v>
      </c>
      <c r="C76" s="61">
        <v>6568347</v>
      </c>
      <c r="D76" s="61">
        <v>5100634</v>
      </c>
      <c r="E76" s="148">
        <v>11668981</v>
      </c>
      <c r="F76" s="53"/>
    </row>
    <row r="77" spans="1:6" ht="19.5" hidden="1" customHeight="1" outlineLevel="1" x14ac:dyDescent="0.15">
      <c r="A77" s="60" t="s">
        <v>2</v>
      </c>
      <c r="B77" s="61">
        <v>472</v>
      </c>
      <c r="C77" s="61">
        <v>8833729</v>
      </c>
      <c r="D77" s="61">
        <v>7118579</v>
      </c>
      <c r="E77" s="148">
        <v>15952308</v>
      </c>
      <c r="F77" s="53"/>
    </row>
    <row r="78" spans="1:6" ht="19.5" hidden="1" customHeight="1" outlineLevel="1" x14ac:dyDescent="0.15">
      <c r="A78" s="60" t="s">
        <v>3</v>
      </c>
      <c r="B78" s="61">
        <v>515</v>
      </c>
      <c r="C78" s="61">
        <v>9012391</v>
      </c>
      <c r="D78" s="61">
        <v>6768688</v>
      </c>
      <c r="E78" s="148">
        <v>15781079</v>
      </c>
      <c r="F78" s="53"/>
    </row>
    <row r="79" spans="1:6" ht="19.5" hidden="1" customHeight="1" outlineLevel="1" x14ac:dyDescent="0.15">
      <c r="A79" s="60" t="s">
        <v>4</v>
      </c>
      <c r="B79" s="61">
        <v>550</v>
      </c>
      <c r="C79" s="61">
        <v>10724088</v>
      </c>
      <c r="D79" s="61">
        <v>8399700</v>
      </c>
      <c r="E79" s="148">
        <v>19123788</v>
      </c>
      <c r="F79" s="53"/>
    </row>
    <row r="80" spans="1:6" ht="19.5" hidden="1" customHeight="1" outlineLevel="1" x14ac:dyDescent="0.15">
      <c r="A80" s="72" t="s">
        <v>5</v>
      </c>
      <c r="B80" s="54">
        <v>532</v>
      </c>
      <c r="C80" s="54">
        <v>9669807</v>
      </c>
      <c r="D80" s="54">
        <v>8194801</v>
      </c>
      <c r="E80" s="50">
        <v>17864608</v>
      </c>
      <c r="F80" s="53"/>
    </row>
    <row r="81" spans="1:6" ht="15" hidden="1" customHeight="1" outlineLevel="1" x14ac:dyDescent="0.15">
      <c r="A81" s="60" t="s">
        <v>552</v>
      </c>
      <c r="B81" s="61">
        <v>538</v>
      </c>
      <c r="C81" s="61">
        <v>10033954</v>
      </c>
      <c r="D81" s="61">
        <v>8153007</v>
      </c>
      <c r="E81" s="148">
        <v>18186961</v>
      </c>
      <c r="F81" s="53"/>
    </row>
    <row r="82" spans="1:6" ht="19.5" hidden="1" customHeight="1" outlineLevel="1" x14ac:dyDescent="0.15">
      <c r="A82" s="60" t="s">
        <v>553</v>
      </c>
      <c r="B82" s="61">
        <v>543</v>
      </c>
      <c r="C82" s="61">
        <v>10707486</v>
      </c>
      <c r="D82" s="61">
        <v>9442004</v>
      </c>
      <c r="E82" s="148">
        <v>20149490</v>
      </c>
      <c r="F82" s="53"/>
    </row>
    <row r="83" spans="1:6" ht="19.5" hidden="1" customHeight="1" outlineLevel="1" x14ac:dyDescent="0.15">
      <c r="A83" s="60" t="s">
        <v>554</v>
      </c>
      <c r="B83" s="61">
        <v>571</v>
      </c>
      <c r="C83" s="61">
        <v>10297778</v>
      </c>
      <c r="D83" s="61">
        <v>9441215</v>
      </c>
      <c r="E83" s="148">
        <v>19738993</v>
      </c>
      <c r="F83" s="53"/>
    </row>
    <row r="84" spans="1:6" ht="19.5" hidden="1" customHeight="1" outlineLevel="1" x14ac:dyDescent="0.15">
      <c r="A84" s="60" t="s">
        <v>555</v>
      </c>
      <c r="B84" s="61">
        <v>682</v>
      </c>
      <c r="C84" s="61">
        <v>13455090</v>
      </c>
      <c r="D84" s="61">
        <v>7378439</v>
      </c>
      <c r="E84" s="148">
        <v>20833529</v>
      </c>
      <c r="F84" s="53"/>
    </row>
    <row r="85" spans="1:6" ht="19.5" hidden="1" customHeight="1" outlineLevel="1" x14ac:dyDescent="0.15">
      <c r="A85" s="60" t="s">
        <v>556</v>
      </c>
      <c r="B85" s="61">
        <v>719</v>
      </c>
      <c r="C85" s="61">
        <v>11940823</v>
      </c>
      <c r="D85" s="61">
        <v>7336990</v>
      </c>
      <c r="E85" s="148">
        <v>19277813</v>
      </c>
      <c r="F85" s="53"/>
    </row>
    <row r="86" spans="1:6" ht="19.5" customHeight="1" collapsed="1" x14ac:dyDescent="0.15">
      <c r="A86" s="60" t="s">
        <v>557</v>
      </c>
      <c r="B86" s="61">
        <v>712</v>
      </c>
      <c r="C86" s="61">
        <v>11558259</v>
      </c>
      <c r="D86" s="61">
        <v>7393457</v>
      </c>
      <c r="E86" s="148">
        <v>18951716</v>
      </c>
      <c r="F86" s="53"/>
    </row>
    <row r="87" spans="1:6" ht="19.5" customHeight="1" x14ac:dyDescent="0.15">
      <c r="A87" s="60" t="s">
        <v>558</v>
      </c>
      <c r="B87" s="61">
        <v>710</v>
      </c>
      <c r="C87" s="61">
        <v>11465931</v>
      </c>
      <c r="D87" s="61">
        <v>5804295</v>
      </c>
      <c r="E87" s="148">
        <v>17270226</v>
      </c>
      <c r="F87" s="53"/>
    </row>
    <row r="88" spans="1:6" ht="19.5" customHeight="1" x14ac:dyDescent="0.15">
      <c r="A88" s="60" t="s">
        <v>559</v>
      </c>
      <c r="B88" s="61">
        <v>717</v>
      </c>
      <c r="C88" s="61">
        <v>9049818</v>
      </c>
      <c r="D88" s="61">
        <v>4157511</v>
      </c>
      <c r="E88" s="148">
        <v>13207329</v>
      </c>
      <c r="F88" s="53"/>
    </row>
    <row r="89" spans="1:6" ht="19.5" customHeight="1" x14ac:dyDescent="0.15">
      <c r="A89" s="60" t="s">
        <v>560</v>
      </c>
      <c r="B89" s="61">
        <v>739</v>
      </c>
      <c r="C89" s="61">
        <v>10768960</v>
      </c>
      <c r="D89" s="61">
        <v>978763</v>
      </c>
      <c r="E89" s="148">
        <v>11747723</v>
      </c>
      <c r="F89" s="53"/>
    </row>
    <row r="90" spans="1:6" ht="19.5" customHeight="1" x14ac:dyDescent="0.15">
      <c r="A90" s="71" t="s">
        <v>561</v>
      </c>
      <c r="B90" s="68">
        <v>727</v>
      </c>
      <c r="C90" s="68">
        <v>10496200</v>
      </c>
      <c r="D90" s="68">
        <v>973569</v>
      </c>
      <c r="E90" s="49">
        <v>11469769</v>
      </c>
      <c r="F90" s="53"/>
    </row>
    <row r="91" spans="1:6" ht="19.5" customHeight="1" x14ac:dyDescent="0.15">
      <c r="A91" s="71" t="s">
        <v>562</v>
      </c>
      <c r="B91" s="68">
        <v>713</v>
      </c>
      <c r="C91" s="68">
        <v>10071928</v>
      </c>
      <c r="D91" s="68">
        <v>1042873</v>
      </c>
      <c r="E91" s="49">
        <v>11114801</v>
      </c>
      <c r="F91" s="53"/>
    </row>
    <row r="92" spans="1:6" ht="19.5" customHeight="1" x14ac:dyDescent="0.15">
      <c r="A92" s="71" t="s">
        <v>563</v>
      </c>
      <c r="B92" s="68">
        <v>663</v>
      </c>
      <c r="C92" s="68">
        <v>8570941</v>
      </c>
      <c r="D92" s="68">
        <v>1060862</v>
      </c>
      <c r="E92" s="49">
        <v>9631803</v>
      </c>
      <c r="F92" s="53"/>
    </row>
    <row r="93" spans="1:6" ht="19.5" customHeight="1" x14ac:dyDescent="0.15">
      <c r="A93" s="71" t="s">
        <v>564</v>
      </c>
      <c r="B93" s="68">
        <v>667</v>
      </c>
      <c r="C93" s="68">
        <v>8182868</v>
      </c>
      <c r="D93" s="68">
        <v>1015375</v>
      </c>
      <c r="E93" s="49">
        <v>9198243</v>
      </c>
      <c r="F93" s="53"/>
    </row>
    <row r="94" spans="1:6" ht="19.5" customHeight="1" x14ac:dyDescent="0.15">
      <c r="A94" s="71" t="s">
        <v>565</v>
      </c>
      <c r="B94" s="68">
        <v>686</v>
      </c>
      <c r="C94" s="68">
        <v>6984979</v>
      </c>
      <c r="D94" s="68">
        <v>829869</v>
      </c>
      <c r="E94" s="49">
        <v>7814848</v>
      </c>
      <c r="F94" s="53"/>
    </row>
    <row r="95" spans="1:6" ht="19.5" customHeight="1" x14ac:dyDescent="0.15">
      <c r="A95" s="71" t="s">
        <v>566</v>
      </c>
      <c r="B95" s="68">
        <v>599</v>
      </c>
      <c r="C95" s="68">
        <v>6506843</v>
      </c>
      <c r="D95" s="68">
        <v>1057764</v>
      </c>
      <c r="E95" s="49">
        <v>7564607</v>
      </c>
      <c r="F95" s="53"/>
    </row>
    <row r="96" spans="1:6" ht="19.5" customHeight="1" x14ac:dyDescent="0.15">
      <c r="A96" s="71" t="s">
        <v>411</v>
      </c>
      <c r="B96" s="54">
        <v>558</v>
      </c>
      <c r="C96" s="54">
        <v>6434922</v>
      </c>
      <c r="D96" s="54">
        <v>802903</v>
      </c>
      <c r="E96" s="50">
        <v>7237825</v>
      </c>
      <c r="F96" s="53"/>
    </row>
    <row r="97" spans="1:6" ht="19.5" customHeight="1" x14ac:dyDescent="0.15">
      <c r="A97" s="71" t="s">
        <v>412</v>
      </c>
      <c r="B97" s="54">
        <v>529</v>
      </c>
      <c r="C97" s="54">
        <v>6177883</v>
      </c>
      <c r="D97" s="54">
        <v>1017976</v>
      </c>
      <c r="E97" s="50">
        <v>7195859</v>
      </c>
      <c r="F97" s="53"/>
    </row>
    <row r="98" spans="1:6" ht="19.5" customHeight="1" x14ac:dyDescent="0.15">
      <c r="A98" s="71" t="s">
        <v>413</v>
      </c>
      <c r="B98" s="54">
        <v>495</v>
      </c>
      <c r="C98" s="54">
        <v>5440667</v>
      </c>
      <c r="D98" s="54">
        <v>956450</v>
      </c>
      <c r="E98" s="50">
        <v>6397117</v>
      </c>
      <c r="F98" s="53"/>
    </row>
    <row r="99" spans="1:6" ht="19.5" customHeight="1" x14ac:dyDescent="0.15">
      <c r="A99" s="72" t="s">
        <v>414</v>
      </c>
      <c r="B99" s="54">
        <v>464</v>
      </c>
      <c r="C99" s="54">
        <v>4767083</v>
      </c>
      <c r="D99" s="54">
        <v>685287</v>
      </c>
      <c r="E99" s="50">
        <v>5452370</v>
      </c>
      <c r="F99" s="53"/>
    </row>
    <row r="100" spans="1:6" ht="19.5" customHeight="1" x14ac:dyDescent="0.15">
      <c r="A100" s="72" t="s">
        <v>567</v>
      </c>
      <c r="B100" s="54">
        <v>442</v>
      </c>
      <c r="C100" s="54">
        <v>4240797</v>
      </c>
      <c r="D100" s="54">
        <v>615658</v>
      </c>
      <c r="E100" s="50">
        <v>4856455</v>
      </c>
      <c r="F100" s="53"/>
    </row>
    <row r="101" spans="1:6" ht="19.5" customHeight="1" thickBot="1" x14ac:dyDescent="0.2">
      <c r="A101" s="51" t="s">
        <v>568</v>
      </c>
      <c r="B101" s="15">
        <v>394</v>
      </c>
      <c r="C101" s="15">
        <v>4801628</v>
      </c>
      <c r="D101" s="15">
        <v>640956</v>
      </c>
      <c r="E101" s="50">
        <v>5442584</v>
      </c>
      <c r="F101" s="53"/>
    </row>
    <row r="102" spans="1:6" ht="18" customHeight="1" x14ac:dyDescent="0.15">
      <c r="A102" s="291" t="s">
        <v>370</v>
      </c>
      <c r="B102" s="292"/>
      <c r="C102" s="292"/>
      <c r="D102" s="292"/>
      <c r="E102" s="292"/>
      <c r="F102" s="47"/>
    </row>
    <row r="103" spans="1:6" ht="16.5" customHeight="1" x14ac:dyDescent="0.15">
      <c r="A103" s="141" t="s">
        <v>435</v>
      </c>
      <c r="B103" s="141"/>
      <c r="C103" s="141"/>
      <c r="D103" s="141"/>
      <c r="E103" s="141"/>
      <c r="F103" s="47"/>
    </row>
    <row r="104" spans="1:6" x14ac:dyDescent="0.15">
      <c r="A104" s="293"/>
      <c r="B104" s="294"/>
      <c r="C104" s="295"/>
      <c r="D104" s="294"/>
      <c r="E104" s="295"/>
    </row>
    <row r="105" spans="1:6" x14ac:dyDescent="0.15">
      <c r="A105" s="293"/>
      <c r="B105" s="294"/>
      <c r="C105" s="295"/>
      <c r="D105" s="294"/>
      <c r="E105" s="295"/>
    </row>
    <row r="106" spans="1:6" x14ac:dyDescent="0.15">
      <c r="A106" s="293"/>
      <c r="B106" s="294"/>
      <c r="C106" s="295"/>
      <c r="D106" s="294"/>
      <c r="E106" s="295"/>
    </row>
    <row r="107" spans="1:6" x14ac:dyDescent="0.15">
      <c r="A107" s="293"/>
      <c r="B107" s="294"/>
      <c r="C107" s="295"/>
      <c r="D107" s="294"/>
      <c r="E107" s="295"/>
    </row>
    <row r="108" spans="1:6" x14ac:dyDescent="0.15">
      <c r="A108" s="141"/>
      <c r="B108" s="141"/>
      <c r="C108" s="141"/>
      <c r="D108" s="141"/>
      <c r="E108" s="141"/>
    </row>
  </sheetData>
  <mergeCells count="11">
    <mergeCell ref="A108:E108"/>
    <mergeCell ref="A102:E102"/>
    <mergeCell ref="A103:E103"/>
    <mergeCell ref="A1:D1"/>
    <mergeCell ref="A2:A3"/>
    <mergeCell ref="B2:B3"/>
    <mergeCell ref="C2:E2"/>
    <mergeCell ref="A52:D52"/>
    <mergeCell ref="A53:A54"/>
    <mergeCell ref="B53:B54"/>
    <mergeCell ref="C53:E53"/>
  </mergeCells>
  <phoneticPr fontId="5"/>
  <pageMargins left="0.78740157480314965" right="0.78740157480314965" top="0.78740157480314965" bottom="0.59055118110236227" header="0.51181102362204722" footer="0.31496062992125984"/>
  <pageSetup paperSize="9" firstPageNumber="148" orientation="portrait" blackAndWhite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85" zoomScaleNormal="100" zoomScaleSheetLayoutView="100" workbookViewId="0">
      <selection activeCell="L102" sqref="L102"/>
    </sheetView>
  </sheetViews>
  <sheetFormatPr defaultRowHeight="13.5" outlineLevelRow="1" x14ac:dyDescent="0.15"/>
  <cols>
    <col min="1" max="1" width="13.375" style="128" customWidth="1"/>
    <col min="2" max="4" width="8.625" style="128" customWidth="1"/>
    <col min="5" max="5" width="12.5" style="128" customWidth="1"/>
    <col min="6" max="6" width="13.75" style="128" customWidth="1"/>
    <col min="7" max="7" width="21.625" style="128" customWidth="1"/>
  </cols>
  <sheetData>
    <row r="1" spans="1:7" ht="22.5" customHeight="1" x14ac:dyDescent="0.15">
      <c r="A1" s="296" t="s">
        <v>685</v>
      </c>
      <c r="B1" s="296"/>
      <c r="C1" s="296"/>
      <c r="D1" s="296"/>
      <c r="E1" s="296"/>
      <c r="F1" s="296"/>
      <c r="G1" s="127"/>
    </row>
    <row r="2" spans="1:7" ht="22.5" customHeight="1" thickBot="1" x14ac:dyDescent="0.2">
      <c r="A2" s="297"/>
      <c r="B2" s="297"/>
      <c r="C2" s="297"/>
      <c r="D2" s="297"/>
      <c r="E2" s="297"/>
      <c r="F2" s="297"/>
      <c r="G2" s="127"/>
    </row>
    <row r="3" spans="1:7" ht="14.25" customHeight="1" x14ac:dyDescent="0.15">
      <c r="A3" s="298"/>
      <c r="B3" s="299" t="s">
        <v>569</v>
      </c>
      <c r="C3" s="300"/>
      <c r="D3" s="301"/>
      <c r="E3" s="302"/>
      <c r="F3" s="302"/>
      <c r="G3" s="303"/>
    </row>
    <row r="4" spans="1:7" x14ac:dyDescent="0.15">
      <c r="A4" s="304" t="s">
        <v>570</v>
      </c>
      <c r="B4" s="305" t="s">
        <v>73</v>
      </c>
      <c r="C4" s="305" t="s">
        <v>74</v>
      </c>
      <c r="D4" s="240" t="s">
        <v>543</v>
      </c>
      <c r="E4" s="306" t="s">
        <v>571</v>
      </c>
      <c r="F4" s="306" t="s">
        <v>572</v>
      </c>
      <c r="G4" s="307" t="s">
        <v>573</v>
      </c>
    </row>
    <row r="5" spans="1:7" x14ac:dyDescent="0.15">
      <c r="A5" s="308"/>
      <c r="B5" s="145" t="s">
        <v>75</v>
      </c>
      <c r="C5" s="145" t="s">
        <v>75</v>
      </c>
      <c r="D5" s="240"/>
      <c r="E5" s="309"/>
      <c r="F5" s="309"/>
      <c r="G5" s="310"/>
    </row>
    <row r="6" spans="1:7" ht="7.5" customHeight="1" x14ac:dyDescent="0.15">
      <c r="A6" s="134"/>
      <c r="B6" s="135" t="s">
        <v>477</v>
      </c>
      <c r="C6" s="135" t="s">
        <v>19</v>
      </c>
      <c r="D6" s="135" t="s">
        <v>76</v>
      </c>
      <c r="E6" s="135" t="s">
        <v>77</v>
      </c>
      <c r="F6" s="135" t="s">
        <v>21</v>
      </c>
      <c r="G6" s="311"/>
    </row>
    <row r="7" spans="1:7" ht="12.75" hidden="1" customHeight="1" outlineLevel="1" x14ac:dyDescent="0.15">
      <c r="A7" s="312"/>
      <c r="B7" s="69"/>
      <c r="C7" s="69"/>
      <c r="D7" s="69"/>
      <c r="E7" s="69">
        <v>60000</v>
      </c>
      <c r="F7" s="69"/>
      <c r="G7" s="307"/>
    </row>
    <row r="8" spans="1:7" ht="12.75" hidden="1" customHeight="1" outlineLevel="1" x14ac:dyDescent="0.15">
      <c r="A8" s="60" t="s">
        <v>574</v>
      </c>
      <c r="B8" s="61">
        <v>188</v>
      </c>
      <c r="C8" s="61">
        <v>375</v>
      </c>
      <c r="D8" s="61">
        <v>563</v>
      </c>
      <c r="E8" s="61">
        <v>72000</v>
      </c>
      <c r="F8" s="61">
        <v>34108000</v>
      </c>
      <c r="G8" s="64" t="s">
        <v>78</v>
      </c>
    </row>
    <row r="9" spans="1:7" ht="12.75" hidden="1" customHeight="1" outlineLevel="1" x14ac:dyDescent="0.15">
      <c r="A9" s="72"/>
      <c r="B9" s="54"/>
      <c r="C9" s="54"/>
      <c r="D9" s="54"/>
      <c r="E9" s="54">
        <v>60000</v>
      </c>
      <c r="F9" s="54"/>
      <c r="G9" s="55"/>
    </row>
    <row r="10" spans="1:7" ht="12.75" hidden="1" customHeight="1" outlineLevel="1" x14ac:dyDescent="0.15">
      <c r="A10" s="60" t="s">
        <v>79</v>
      </c>
      <c r="B10" s="61">
        <v>194</v>
      </c>
      <c r="C10" s="61">
        <v>375</v>
      </c>
      <c r="D10" s="61">
        <v>569</v>
      </c>
      <c r="E10" s="61">
        <v>72000</v>
      </c>
      <c r="F10" s="61">
        <v>36431000</v>
      </c>
      <c r="G10" s="64" t="s">
        <v>80</v>
      </c>
    </row>
    <row r="11" spans="1:7" ht="12.75" hidden="1" customHeight="1" outlineLevel="1" x14ac:dyDescent="0.15">
      <c r="A11" s="72"/>
      <c r="B11" s="54"/>
      <c r="C11" s="54"/>
      <c r="D11" s="54"/>
      <c r="E11" s="54">
        <v>60000</v>
      </c>
      <c r="F11" s="54"/>
      <c r="G11" s="55"/>
    </row>
    <row r="12" spans="1:7" ht="12.75" hidden="1" customHeight="1" outlineLevel="1" x14ac:dyDescent="0.15">
      <c r="A12" s="60" t="s">
        <v>81</v>
      </c>
      <c r="B12" s="61">
        <v>221</v>
      </c>
      <c r="C12" s="61">
        <v>347</v>
      </c>
      <c r="D12" s="61">
        <v>568</v>
      </c>
      <c r="E12" s="61">
        <v>78000</v>
      </c>
      <c r="F12" s="61">
        <v>37603500</v>
      </c>
      <c r="G12" s="64" t="s">
        <v>82</v>
      </c>
    </row>
    <row r="13" spans="1:7" ht="12.75" hidden="1" customHeight="1" outlineLevel="1" x14ac:dyDescent="0.15">
      <c r="A13" s="72"/>
      <c r="B13" s="54"/>
      <c r="C13" s="54"/>
      <c r="D13" s="54"/>
      <c r="E13" s="54">
        <v>60000</v>
      </c>
      <c r="F13" s="54"/>
      <c r="G13" s="55"/>
    </row>
    <row r="14" spans="1:7" ht="12.75" hidden="1" customHeight="1" outlineLevel="1" x14ac:dyDescent="0.15">
      <c r="A14" s="60" t="s">
        <v>83</v>
      </c>
      <c r="B14" s="61">
        <v>194</v>
      </c>
      <c r="C14" s="61">
        <v>334</v>
      </c>
      <c r="D14" s="61">
        <v>528</v>
      </c>
      <c r="E14" s="61">
        <v>84000</v>
      </c>
      <c r="F14" s="61">
        <v>36183000</v>
      </c>
      <c r="G14" s="64" t="s">
        <v>84</v>
      </c>
    </row>
    <row r="15" spans="1:7" ht="12.75" hidden="1" customHeight="1" outlineLevel="1" x14ac:dyDescent="0.15">
      <c r="A15" s="72"/>
      <c r="B15" s="54"/>
      <c r="C15" s="54"/>
      <c r="D15" s="54"/>
      <c r="E15" s="54">
        <v>60000</v>
      </c>
      <c r="F15" s="54"/>
      <c r="G15" s="55"/>
    </row>
    <row r="16" spans="1:7" ht="12.75" hidden="1" customHeight="1" outlineLevel="1" x14ac:dyDescent="0.15">
      <c r="A16" s="60" t="s">
        <v>85</v>
      </c>
      <c r="B16" s="61">
        <v>219</v>
      </c>
      <c r="C16" s="61">
        <v>310</v>
      </c>
      <c r="D16" s="61">
        <v>529</v>
      </c>
      <c r="E16" s="61">
        <v>84000</v>
      </c>
      <c r="F16" s="61">
        <v>35480000</v>
      </c>
      <c r="G16" s="64" t="s">
        <v>86</v>
      </c>
    </row>
    <row r="17" spans="1:7" ht="12.75" hidden="1" customHeight="1" outlineLevel="1" x14ac:dyDescent="0.15">
      <c r="A17" s="72"/>
      <c r="B17" s="54"/>
      <c r="C17" s="54"/>
      <c r="D17" s="54"/>
      <c r="E17" s="54">
        <v>60000</v>
      </c>
      <c r="F17" s="54"/>
      <c r="G17" s="55"/>
    </row>
    <row r="18" spans="1:7" ht="12.75" hidden="1" customHeight="1" outlineLevel="1" x14ac:dyDescent="0.15">
      <c r="A18" s="60" t="s">
        <v>87</v>
      </c>
      <c r="B18" s="61">
        <v>221</v>
      </c>
      <c r="C18" s="61">
        <v>311</v>
      </c>
      <c r="D18" s="61">
        <v>532</v>
      </c>
      <c r="E18" s="61">
        <v>84000</v>
      </c>
      <c r="F18" s="61">
        <v>31508000</v>
      </c>
      <c r="G18" s="64" t="s">
        <v>88</v>
      </c>
    </row>
    <row r="19" spans="1:7" ht="12.75" hidden="1" customHeight="1" outlineLevel="1" x14ac:dyDescent="0.15">
      <c r="A19" s="72"/>
      <c r="B19" s="54"/>
      <c r="C19" s="54"/>
      <c r="D19" s="54"/>
      <c r="E19" s="54">
        <v>60000</v>
      </c>
      <c r="F19" s="54"/>
      <c r="G19" s="55"/>
    </row>
    <row r="20" spans="1:7" ht="12.75" hidden="1" customHeight="1" outlineLevel="1" x14ac:dyDescent="0.15">
      <c r="A20" s="60" t="s">
        <v>89</v>
      </c>
      <c r="B20" s="61">
        <v>221</v>
      </c>
      <c r="C20" s="61">
        <v>338</v>
      </c>
      <c r="D20" s="61">
        <v>559</v>
      </c>
      <c r="E20" s="61">
        <v>84000</v>
      </c>
      <c r="F20" s="61">
        <v>39524000</v>
      </c>
      <c r="G20" s="64" t="s">
        <v>90</v>
      </c>
    </row>
    <row r="21" spans="1:7" ht="12.75" hidden="1" customHeight="1" outlineLevel="1" x14ac:dyDescent="0.15">
      <c r="A21" s="72"/>
      <c r="B21" s="54"/>
      <c r="C21" s="54"/>
      <c r="D21" s="54"/>
      <c r="E21" s="54">
        <v>60000</v>
      </c>
      <c r="F21" s="54"/>
      <c r="G21" s="55"/>
    </row>
    <row r="22" spans="1:7" ht="12.75" hidden="1" customHeight="1" outlineLevel="1" x14ac:dyDescent="0.15">
      <c r="A22" s="60" t="s">
        <v>91</v>
      </c>
      <c r="B22" s="61">
        <v>223</v>
      </c>
      <c r="C22" s="61">
        <v>293</v>
      </c>
      <c r="D22" s="61">
        <v>516</v>
      </c>
      <c r="E22" s="61">
        <v>84000</v>
      </c>
      <c r="F22" s="61">
        <v>37639000</v>
      </c>
      <c r="G22" s="64" t="s">
        <v>92</v>
      </c>
    </row>
    <row r="23" spans="1:7" ht="12.75" hidden="1" customHeight="1" outlineLevel="1" x14ac:dyDescent="0.15">
      <c r="A23" s="72" t="s">
        <v>575</v>
      </c>
      <c r="B23" s="54"/>
      <c r="C23" s="54"/>
      <c r="D23" s="54"/>
      <c r="E23" s="54">
        <v>60000</v>
      </c>
      <c r="F23" s="54"/>
      <c r="G23" s="55" t="s">
        <v>93</v>
      </c>
    </row>
    <row r="24" spans="1:7" ht="12.75" hidden="1" customHeight="1" outlineLevel="1" x14ac:dyDescent="0.15">
      <c r="A24" s="60" t="s">
        <v>144</v>
      </c>
      <c r="B24" s="61">
        <v>217</v>
      </c>
      <c r="C24" s="61">
        <v>364</v>
      </c>
      <c r="D24" s="61">
        <v>581</v>
      </c>
      <c r="E24" s="61">
        <v>20000</v>
      </c>
      <c r="F24" s="61">
        <v>36107500</v>
      </c>
      <c r="G24" s="64" t="s">
        <v>94</v>
      </c>
    </row>
    <row r="25" spans="1:7" ht="12.75" hidden="1" customHeight="1" outlineLevel="1" x14ac:dyDescent="0.15">
      <c r="A25" s="72"/>
      <c r="B25" s="54"/>
      <c r="C25" s="54"/>
      <c r="D25" s="54"/>
      <c r="E25" s="54">
        <v>60000</v>
      </c>
      <c r="F25" s="54"/>
      <c r="G25" s="55" t="s">
        <v>95</v>
      </c>
    </row>
    <row r="26" spans="1:7" ht="12.75" hidden="1" customHeight="1" outlineLevel="1" x14ac:dyDescent="0.15">
      <c r="A26" s="60" t="s">
        <v>96</v>
      </c>
      <c r="B26" s="61">
        <v>236</v>
      </c>
      <c r="C26" s="61">
        <v>363</v>
      </c>
      <c r="D26" s="61">
        <v>599</v>
      </c>
      <c r="E26" s="61">
        <v>30000</v>
      </c>
      <c r="F26" s="61">
        <v>31300000</v>
      </c>
      <c r="G26" s="64" t="s">
        <v>97</v>
      </c>
    </row>
    <row r="27" spans="1:7" ht="12.75" hidden="1" customHeight="1" outlineLevel="1" x14ac:dyDescent="0.15">
      <c r="A27" s="72"/>
      <c r="B27" s="54"/>
      <c r="C27" s="54"/>
      <c r="D27" s="54"/>
      <c r="E27" s="54">
        <v>60000</v>
      </c>
      <c r="F27" s="54"/>
      <c r="G27" s="55"/>
    </row>
    <row r="28" spans="1:7" ht="12.75" hidden="1" customHeight="1" outlineLevel="1" x14ac:dyDescent="0.15">
      <c r="A28" s="60" t="s">
        <v>98</v>
      </c>
      <c r="B28" s="61">
        <v>252</v>
      </c>
      <c r="C28" s="61">
        <v>310</v>
      </c>
      <c r="D28" s="61">
        <v>562</v>
      </c>
      <c r="E28" s="61">
        <v>30000</v>
      </c>
      <c r="F28" s="61">
        <v>28460000</v>
      </c>
      <c r="G28" s="64" t="s">
        <v>99</v>
      </c>
    </row>
    <row r="29" spans="1:7" ht="12.75" hidden="1" customHeight="1" outlineLevel="1" x14ac:dyDescent="0.15">
      <c r="A29" s="72"/>
      <c r="B29" s="54"/>
      <c r="C29" s="54"/>
      <c r="D29" s="54"/>
      <c r="E29" s="54">
        <v>60000</v>
      </c>
      <c r="F29" s="54"/>
      <c r="G29" s="55"/>
    </row>
    <row r="30" spans="1:7" ht="12.75" hidden="1" customHeight="1" outlineLevel="1" x14ac:dyDescent="0.15">
      <c r="A30" s="60" t="s">
        <v>576</v>
      </c>
      <c r="B30" s="61">
        <v>250</v>
      </c>
      <c r="C30" s="61">
        <v>286</v>
      </c>
      <c r="D30" s="61">
        <v>536</v>
      </c>
      <c r="E30" s="61">
        <v>30000</v>
      </c>
      <c r="F30" s="61">
        <v>27462500</v>
      </c>
      <c r="G30" s="64" t="s">
        <v>100</v>
      </c>
    </row>
    <row r="31" spans="1:7" ht="12.75" hidden="1" customHeight="1" outlineLevel="1" x14ac:dyDescent="0.15">
      <c r="A31" s="72"/>
      <c r="B31" s="54"/>
      <c r="C31" s="54"/>
      <c r="D31" s="54"/>
      <c r="E31" s="54">
        <v>60000</v>
      </c>
      <c r="F31" s="54"/>
      <c r="G31" s="55"/>
    </row>
    <row r="32" spans="1:7" ht="12.75" hidden="1" customHeight="1" outlineLevel="1" x14ac:dyDescent="0.15">
      <c r="A32" s="60" t="s">
        <v>101</v>
      </c>
      <c r="B32" s="61">
        <v>239</v>
      </c>
      <c r="C32" s="61">
        <v>265</v>
      </c>
      <c r="D32" s="61">
        <v>504</v>
      </c>
      <c r="E32" s="61">
        <v>30000</v>
      </c>
      <c r="F32" s="61">
        <v>26562500</v>
      </c>
      <c r="G32" s="64" t="s">
        <v>102</v>
      </c>
    </row>
    <row r="33" spans="1:7" ht="12.75" hidden="1" customHeight="1" outlineLevel="1" x14ac:dyDescent="0.15">
      <c r="A33" s="72"/>
      <c r="B33" s="54"/>
      <c r="C33" s="54"/>
      <c r="D33" s="54"/>
      <c r="E33" s="54">
        <v>65000</v>
      </c>
      <c r="F33" s="54"/>
      <c r="G33" s="55" t="s">
        <v>103</v>
      </c>
    </row>
    <row r="34" spans="1:7" ht="12.75" hidden="1" customHeight="1" outlineLevel="1" x14ac:dyDescent="0.15">
      <c r="A34" s="60" t="s">
        <v>104</v>
      </c>
      <c r="B34" s="61">
        <v>162</v>
      </c>
      <c r="C34" s="61">
        <v>171</v>
      </c>
      <c r="D34" s="61">
        <v>308</v>
      </c>
      <c r="E34" s="61">
        <v>32500</v>
      </c>
      <c r="F34" s="61">
        <v>25907500</v>
      </c>
      <c r="G34" s="64" t="s">
        <v>105</v>
      </c>
    </row>
    <row r="35" spans="1:7" ht="12.75" hidden="1" customHeight="1" outlineLevel="1" x14ac:dyDescent="0.15">
      <c r="A35" s="72"/>
      <c r="B35" s="54"/>
      <c r="C35" s="54"/>
      <c r="D35" s="54"/>
      <c r="E35" s="54">
        <v>120000</v>
      </c>
      <c r="F35" s="54"/>
      <c r="G35" s="55"/>
    </row>
    <row r="36" spans="1:7" ht="12.75" hidden="1" customHeight="1" outlineLevel="1" x14ac:dyDescent="0.15">
      <c r="A36" s="60" t="s">
        <v>106</v>
      </c>
      <c r="B36" s="61">
        <v>275</v>
      </c>
      <c r="C36" s="61">
        <v>104</v>
      </c>
      <c r="D36" s="61">
        <v>379</v>
      </c>
      <c r="E36" s="61">
        <v>60000</v>
      </c>
      <c r="F36" s="61">
        <v>38652500</v>
      </c>
      <c r="G36" s="64" t="s">
        <v>107</v>
      </c>
    </row>
    <row r="37" spans="1:7" ht="12.75" hidden="1" customHeight="1" outlineLevel="1" x14ac:dyDescent="0.15">
      <c r="A37" s="72"/>
      <c r="B37" s="54"/>
      <c r="C37" s="54"/>
      <c r="D37" s="54"/>
      <c r="E37" s="54">
        <v>120000</v>
      </c>
      <c r="F37" s="54"/>
      <c r="G37" s="55"/>
    </row>
    <row r="38" spans="1:7" ht="12.75" hidden="1" customHeight="1" outlineLevel="1" x14ac:dyDescent="0.15">
      <c r="A38" s="60" t="s">
        <v>108</v>
      </c>
      <c r="B38" s="61">
        <v>235</v>
      </c>
      <c r="C38" s="61">
        <v>86</v>
      </c>
      <c r="D38" s="61">
        <v>341</v>
      </c>
      <c r="E38" s="61">
        <v>60000</v>
      </c>
      <c r="F38" s="61">
        <v>32367500</v>
      </c>
      <c r="G38" s="64" t="s">
        <v>109</v>
      </c>
    </row>
    <row r="39" spans="1:7" ht="12.75" hidden="1" customHeight="1" outlineLevel="1" x14ac:dyDescent="0.15">
      <c r="A39" s="72"/>
      <c r="B39" s="54"/>
      <c r="C39" s="54"/>
      <c r="D39" s="54"/>
      <c r="E39" s="54">
        <v>120000</v>
      </c>
      <c r="F39" s="54"/>
      <c r="G39" s="55"/>
    </row>
    <row r="40" spans="1:7" ht="12.75" hidden="1" customHeight="1" outlineLevel="1" x14ac:dyDescent="0.15">
      <c r="A40" s="60" t="s">
        <v>110</v>
      </c>
      <c r="B40" s="61">
        <v>243</v>
      </c>
      <c r="C40" s="61">
        <v>69</v>
      </c>
      <c r="D40" s="61">
        <v>312</v>
      </c>
      <c r="E40" s="61">
        <v>60000</v>
      </c>
      <c r="F40" s="61">
        <v>25765000</v>
      </c>
      <c r="G40" s="64" t="s">
        <v>111</v>
      </c>
    </row>
    <row r="41" spans="1:7" ht="12.75" hidden="1" customHeight="1" outlineLevel="1" x14ac:dyDescent="0.15">
      <c r="A41" s="72"/>
      <c r="B41" s="54"/>
      <c r="C41" s="54"/>
      <c r="D41" s="54"/>
      <c r="E41" s="54">
        <v>120000</v>
      </c>
      <c r="F41" s="54"/>
      <c r="G41" s="55"/>
    </row>
    <row r="42" spans="1:7" ht="12.75" hidden="1" customHeight="1" outlineLevel="1" x14ac:dyDescent="0.15">
      <c r="A42" s="60" t="s">
        <v>112</v>
      </c>
      <c r="B42" s="61">
        <v>236</v>
      </c>
      <c r="C42" s="61">
        <v>63</v>
      </c>
      <c r="D42" s="61">
        <v>299</v>
      </c>
      <c r="E42" s="61">
        <v>60000</v>
      </c>
      <c r="F42" s="61">
        <v>24720000</v>
      </c>
      <c r="G42" s="64" t="s">
        <v>113</v>
      </c>
    </row>
    <row r="43" spans="1:7" ht="12.75" hidden="1" customHeight="1" outlineLevel="1" x14ac:dyDescent="0.15">
      <c r="A43" s="72"/>
      <c r="B43" s="54"/>
      <c r="C43" s="54"/>
      <c r="D43" s="54"/>
      <c r="E43" s="54">
        <v>120000</v>
      </c>
      <c r="F43" s="54"/>
      <c r="G43" s="55"/>
    </row>
    <row r="44" spans="1:7" ht="12.75" hidden="1" customHeight="1" outlineLevel="1" x14ac:dyDescent="0.15">
      <c r="A44" s="60" t="s">
        <v>114</v>
      </c>
      <c r="B44" s="61">
        <v>231</v>
      </c>
      <c r="C44" s="61">
        <v>66</v>
      </c>
      <c r="D44" s="61">
        <v>297</v>
      </c>
      <c r="E44" s="61">
        <v>60000</v>
      </c>
      <c r="F44" s="61">
        <v>23105000</v>
      </c>
      <c r="G44" s="64" t="s">
        <v>115</v>
      </c>
    </row>
    <row r="45" spans="1:7" ht="13.5" hidden="1" customHeight="1" outlineLevel="1" x14ac:dyDescent="0.15">
      <c r="A45" s="312"/>
      <c r="B45" s="69"/>
      <c r="C45" s="69"/>
      <c r="D45" s="69"/>
      <c r="E45" s="69">
        <v>120000</v>
      </c>
      <c r="F45" s="69"/>
      <c r="G45" s="307"/>
    </row>
    <row r="46" spans="1:7" ht="13.5" hidden="1" customHeight="1" outlineLevel="1" x14ac:dyDescent="0.15">
      <c r="A46" s="60" t="s">
        <v>577</v>
      </c>
      <c r="B46" s="61">
        <v>240</v>
      </c>
      <c r="C46" s="61">
        <v>61</v>
      </c>
      <c r="D46" s="61">
        <v>301</v>
      </c>
      <c r="E46" s="61">
        <v>60000</v>
      </c>
      <c r="F46" s="61">
        <v>21820000</v>
      </c>
      <c r="G46" s="64" t="s">
        <v>116</v>
      </c>
    </row>
    <row r="47" spans="1:7" ht="13.5" hidden="1" customHeight="1" outlineLevel="1" x14ac:dyDescent="0.15">
      <c r="A47" s="72"/>
      <c r="B47" s="54"/>
      <c r="C47" s="54"/>
      <c r="D47" s="54"/>
      <c r="E47" s="54">
        <v>120000</v>
      </c>
      <c r="F47" s="54"/>
      <c r="G47" s="55"/>
    </row>
    <row r="48" spans="1:7" ht="13.5" hidden="1" customHeight="1" outlineLevel="1" x14ac:dyDescent="0.15">
      <c r="A48" s="60" t="s">
        <v>14</v>
      </c>
      <c r="B48" s="61">
        <v>243</v>
      </c>
      <c r="C48" s="61">
        <v>60</v>
      </c>
      <c r="D48" s="61">
        <v>303</v>
      </c>
      <c r="E48" s="61">
        <v>60000</v>
      </c>
      <c r="F48" s="61">
        <v>21180000</v>
      </c>
      <c r="G48" s="64" t="s">
        <v>117</v>
      </c>
    </row>
    <row r="49" spans="1:7" ht="13.5" hidden="1" customHeight="1" outlineLevel="1" x14ac:dyDescent="0.15">
      <c r="A49" s="72"/>
      <c r="B49" s="54"/>
      <c r="C49" s="54"/>
      <c r="D49" s="54"/>
      <c r="E49" s="54">
        <v>120000</v>
      </c>
      <c r="F49" s="54"/>
      <c r="G49" s="55"/>
    </row>
    <row r="50" spans="1:7" ht="13.5" hidden="1" customHeight="1" outlineLevel="1" x14ac:dyDescent="0.15">
      <c r="A50" s="60" t="s">
        <v>15</v>
      </c>
      <c r="B50" s="61">
        <v>248</v>
      </c>
      <c r="C50" s="61">
        <v>65</v>
      </c>
      <c r="D50" s="61">
        <v>313</v>
      </c>
      <c r="E50" s="61">
        <v>60000</v>
      </c>
      <c r="F50" s="61">
        <v>21510000</v>
      </c>
      <c r="G50" s="64" t="s">
        <v>118</v>
      </c>
    </row>
    <row r="51" spans="1:7" ht="13.5" hidden="1" customHeight="1" outlineLevel="1" x14ac:dyDescent="0.15">
      <c r="A51" s="72"/>
      <c r="B51" s="54"/>
      <c r="C51" s="54"/>
      <c r="D51" s="54"/>
      <c r="E51" s="54">
        <v>120000</v>
      </c>
      <c r="F51" s="54"/>
      <c r="G51" s="55" t="s">
        <v>119</v>
      </c>
    </row>
    <row r="52" spans="1:7" ht="13.5" hidden="1" customHeight="1" outlineLevel="1" x14ac:dyDescent="0.15">
      <c r="A52" s="60" t="s">
        <v>23</v>
      </c>
      <c r="B52" s="61">
        <v>556</v>
      </c>
      <c r="C52" s="61">
        <v>148</v>
      </c>
      <c r="D52" s="61">
        <v>704</v>
      </c>
      <c r="E52" s="61">
        <v>60000</v>
      </c>
      <c r="F52" s="61">
        <v>39385000</v>
      </c>
      <c r="G52" s="64" t="s">
        <v>120</v>
      </c>
    </row>
    <row r="53" spans="1:7" ht="13.5" hidden="1" customHeight="1" outlineLevel="1" x14ac:dyDescent="0.15">
      <c r="A53" s="72"/>
      <c r="B53" s="54"/>
      <c r="C53" s="54"/>
      <c r="D53" s="54"/>
      <c r="E53" s="54">
        <v>120000</v>
      </c>
      <c r="F53" s="54"/>
      <c r="G53" s="55" t="s">
        <v>121</v>
      </c>
    </row>
    <row r="54" spans="1:7" ht="13.5" hidden="1" customHeight="1" outlineLevel="1" x14ac:dyDescent="0.15">
      <c r="A54" s="56" t="s">
        <v>16</v>
      </c>
      <c r="B54" s="69">
        <v>594</v>
      </c>
      <c r="C54" s="69">
        <v>204</v>
      </c>
      <c r="D54" s="69">
        <v>798</v>
      </c>
      <c r="E54" s="69">
        <v>60000</v>
      </c>
      <c r="F54" s="69">
        <v>52770000</v>
      </c>
      <c r="G54" s="58" t="s">
        <v>122</v>
      </c>
    </row>
    <row r="55" spans="1:7" ht="13.5" customHeight="1" collapsed="1" x14ac:dyDescent="0.15">
      <c r="A55" s="313"/>
      <c r="B55" s="314"/>
      <c r="C55" s="314"/>
      <c r="D55" s="314"/>
      <c r="E55" s="69">
        <v>120000</v>
      </c>
      <c r="F55" s="314"/>
      <c r="G55" s="315"/>
    </row>
    <row r="56" spans="1:7" ht="13.5" customHeight="1" x14ac:dyDescent="0.15">
      <c r="A56" s="316" t="s">
        <v>373</v>
      </c>
      <c r="B56" s="61">
        <v>585</v>
      </c>
      <c r="C56" s="61">
        <v>228</v>
      </c>
      <c r="D56" s="61">
        <v>813</v>
      </c>
      <c r="E56" s="61">
        <v>60000</v>
      </c>
      <c r="F56" s="61">
        <v>52715000</v>
      </c>
      <c r="G56" s="317" t="s">
        <v>239</v>
      </c>
    </row>
    <row r="57" spans="1:7" ht="13.5" customHeight="1" x14ac:dyDescent="0.15">
      <c r="A57" s="72"/>
      <c r="B57" s="54"/>
      <c r="C57" s="54"/>
      <c r="D57" s="54"/>
      <c r="E57" s="54">
        <v>120000</v>
      </c>
      <c r="F57" s="54"/>
      <c r="G57" s="318"/>
    </row>
    <row r="58" spans="1:7" ht="13.5" customHeight="1" x14ac:dyDescent="0.15">
      <c r="A58" s="60" t="s">
        <v>328</v>
      </c>
      <c r="B58" s="61">
        <v>592</v>
      </c>
      <c r="C58" s="61">
        <v>275</v>
      </c>
      <c r="D58" s="61">
        <v>867</v>
      </c>
      <c r="E58" s="61">
        <v>60000</v>
      </c>
      <c r="F58" s="61">
        <v>55510000</v>
      </c>
      <c r="G58" s="64" t="s">
        <v>240</v>
      </c>
    </row>
    <row r="59" spans="1:7" ht="13.5" customHeight="1" x14ac:dyDescent="0.15">
      <c r="A59" s="72"/>
      <c r="B59" s="54"/>
      <c r="C59" s="54"/>
      <c r="D59" s="54"/>
      <c r="E59" s="54">
        <v>120000</v>
      </c>
      <c r="F59" s="54"/>
      <c r="G59" s="55" t="s">
        <v>241</v>
      </c>
    </row>
    <row r="60" spans="1:7" ht="13.5" customHeight="1" x14ac:dyDescent="0.15">
      <c r="A60" s="60" t="s">
        <v>329</v>
      </c>
      <c r="B60" s="61">
        <v>818</v>
      </c>
      <c r="C60" s="61">
        <v>383</v>
      </c>
      <c r="D60" s="61">
        <v>1201</v>
      </c>
      <c r="E60" s="61">
        <v>60000</v>
      </c>
      <c r="F60" s="61">
        <v>74610000</v>
      </c>
      <c r="G60" s="64" t="s">
        <v>578</v>
      </c>
    </row>
    <row r="61" spans="1:7" ht="13.5" customHeight="1" x14ac:dyDescent="0.15">
      <c r="A61" s="72"/>
      <c r="B61" s="54"/>
      <c r="C61" s="54"/>
      <c r="D61" s="54"/>
      <c r="E61" s="54">
        <v>120000</v>
      </c>
      <c r="F61" s="54"/>
      <c r="G61" s="318"/>
    </row>
    <row r="62" spans="1:7" ht="13.5" customHeight="1" x14ac:dyDescent="0.15">
      <c r="A62" s="60" t="s">
        <v>330</v>
      </c>
      <c r="B62" s="61">
        <v>814</v>
      </c>
      <c r="C62" s="61">
        <v>394</v>
      </c>
      <c r="D62" s="61">
        <v>1208</v>
      </c>
      <c r="E62" s="61">
        <v>60000</v>
      </c>
      <c r="F62" s="61">
        <v>77680000</v>
      </c>
      <c r="G62" s="64" t="s">
        <v>242</v>
      </c>
    </row>
    <row r="63" spans="1:7" ht="13.5" customHeight="1" x14ac:dyDescent="0.15">
      <c r="A63" s="72"/>
      <c r="B63" s="54"/>
      <c r="C63" s="54"/>
      <c r="D63" s="54"/>
      <c r="E63" s="54">
        <v>120000</v>
      </c>
      <c r="F63" s="54"/>
      <c r="G63" s="55" t="s">
        <v>243</v>
      </c>
    </row>
    <row r="64" spans="1:7" ht="13.5" customHeight="1" x14ac:dyDescent="0.15">
      <c r="A64" s="60" t="s">
        <v>331</v>
      </c>
      <c r="B64" s="61">
        <v>1058</v>
      </c>
      <c r="C64" s="61">
        <v>533</v>
      </c>
      <c r="D64" s="61">
        <v>1591</v>
      </c>
      <c r="E64" s="61">
        <v>60000</v>
      </c>
      <c r="F64" s="61">
        <v>100770000</v>
      </c>
      <c r="G64" s="64" t="s">
        <v>579</v>
      </c>
    </row>
    <row r="65" spans="1:7" ht="13.5" customHeight="1" x14ac:dyDescent="0.15">
      <c r="A65" s="72"/>
      <c r="B65" s="54"/>
      <c r="C65" s="54"/>
      <c r="D65" s="54"/>
      <c r="E65" s="54">
        <v>120000</v>
      </c>
      <c r="F65" s="54"/>
      <c r="G65" s="55" t="s">
        <v>580</v>
      </c>
    </row>
    <row r="66" spans="1:7" ht="13.5" customHeight="1" x14ac:dyDescent="0.15">
      <c r="A66" s="60" t="s">
        <v>581</v>
      </c>
      <c r="B66" s="61">
        <v>1048</v>
      </c>
      <c r="C66" s="61">
        <v>506</v>
      </c>
      <c r="D66" s="61">
        <v>1554</v>
      </c>
      <c r="E66" s="61">
        <v>60000</v>
      </c>
      <c r="F66" s="61">
        <v>117775000</v>
      </c>
      <c r="G66" s="64" t="s">
        <v>582</v>
      </c>
    </row>
    <row r="67" spans="1:7" s="14" customFormat="1" ht="13.5" customHeight="1" x14ac:dyDescent="0.15">
      <c r="A67" s="72"/>
      <c r="B67" s="54"/>
      <c r="C67" s="54"/>
      <c r="D67" s="54"/>
      <c r="E67" s="54">
        <v>120000</v>
      </c>
      <c r="F67" s="54"/>
      <c r="G67" s="55"/>
    </row>
    <row r="68" spans="1:7" s="14" customFormat="1" ht="13.5" customHeight="1" x14ac:dyDescent="0.15">
      <c r="A68" s="60" t="s">
        <v>332</v>
      </c>
      <c r="B68" s="61">
        <v>1060</v>
      </c>
      <c r="C68" s="61">
        <v>486</v>
      </c>
      <c r="D68" s="61">
        <v>1546</v>
      </c>
      <c r="E68" s="61">
        <v>60000</v>
      </c>
      <c r="F68" s="61">
        <v>118900000</v>
      </c>
      <c r="G68" s="64" t="s">
        <v>314</v>
      </c>
    </row>
    <row r="69" spans="1:7" s="14" customFormat="1" ht="13.5" customHeight="1" x14ac:dyDescent="0.15">
      <c r="A69" s="72"/>
      <c r="B69" s="54"/>
      <c r="C69" s="54"/>
      <c r="D69" s="54"/>
      <c r="E69" s="54">
        <v>120000</v>
      </c>
      <c r="F69" s="54"/>
      <c r="G69" s="55"/>
    </row>
    <row r="70" spans="1:7" s="14" customFormat="1" ht="13.5" customHeight="1" x14ac:dyDescent="0.15">
      <c r="A70" s="60" t="s">
        <v>333</v>
      </c>
      <c r="B70" s="61">
        <v>1064</v>
      </c>
      <c r="C70" s="61">
        <v>462</v>
      </c>
      <c r="D70" s="61">
        <v>1526</v>
      </c>
      <c r="E70" s="61">
        <v>60000</v>
      </c>
      <c r="F70" s="61">
        <v>118515000</v>
      </c>
      <c r="G70" s="64" t="s">
        <v>583</v>
      </c>
    </row>
    <row r="71" spans="1:7" s="14" customFormat="1" ht="13.5" customHeight="1" x14ac:dyDescent="0.15">
      <c r="A71" s="72"/>
      <c r="B71" s="319" t="s">
        <v>315</v>
      </c>
      <c r="C71" s="54"/>
      <c r="D71" s="54"/>
      <c r="E71" s="54">
        <v>120000</v>
      </c>
      <c r="F71" s="54"/>
      <c r="G71" s="55"/>
    </row>
    <row r="72" spans="1:7" s="14" customFormat="1" ht="13.5" customHeight="1" x14ac:dyDescent="0.15">
      <c r="A72" s="56"/>
      <c r="B72" s="69">
        <v>1072</v>
      </c>
      <c r="C72" s="69">
        <v>467</v>
      </c>
      <c r="D72" s="69">
        <v>1539</v>
      </c>
      <c r="E72" s="69">
        <v>60000</v>
      </c>
      <c r="F72" s="69">
        <v>19900000</v>
      </c>
      <c r="G72" s="58" t="s">
        <v>584</v>
      </c>
    </row>
    <row r="73" spans="1:7" s="14" customFormat="1" ht="13.5" customHeight="1" x14ac:dyDescent="0.15">
      <c r="A73" s="56"/>
      <c r="B73" s="319" t="s">
        <v>316</v>
      </c>
      <c r="C73" s="54"/>
      <c r="D73" s="54"/>
      <c r="E73" s="54"/>
      <c r="F73" s="54"/>
      <c r="G73" s="55" t="s">
        <v>585</v>
      </c>
    </row>
    <row r="74" spans="1:7" s="14" customFormat="1" ht="13.5" customHeight="1" x14ac:dyDescent="0.15">
      <c r="A74" s="60" t="s">
        <v>334</v>
      </c>
      <c r="B74" s="61">
        <v>1365</v>
      </c>
      <c r="C74" s="61">
        <v>695</v>
      </c>
      <c r="D74" s="61">
        <v>2060</v>
      </c>
      <c r="E74" s="61">
        <v>156000</v>
      </c>
      <c r="F74" s="61">
        <v>259363000</v>
      </c>
      <c r="G74" s="320" t="s">
        <v>317</v>
      </c>
    </row>
    <row r="75" spans="1:7" s="14" customFormat="1" ht="13.5" customHeight="1" x14ac:dyDescent="0.15">
      <c r="A75" s="72"/>
      <c r="B75" s="54"/>
      <c r="C75" s="54"/>
      <c r="D75" s="54"/>
      <c r="E75" s="54">
        <v>156000</v>
      </c>
      <c r="F75" s="54"/>
      <c r="G75" s="55"/>
    </row>
    <row r="76" spans="1:7" s="14" customFormat="1" ht="13.5" customHeight="1" x14ac:dyDescent="0.15">
      <c r="A76" s="56"/>
      <c r="B76" s="69"/>
      <c r="C76" s="69"/>
      <c r="D76" s="69"/>
      <c r="E76" s="57" t="s">
        <v>319</v>
      </c>
      <c r="F76" s="69"/>
      <c r="G76" s="58" t="s">
        <v>586</v>
      </c>
    </row>
    <row r="77" spans="1:7" s="14" customFormat="1" ht="13.5" customHeight="1" x14ac:dyDescent="0.15">
      <c r="A77" s="56"/>
      <c r="B77" s="69"/>
      <c r="C77" s="69"/>
      <c r="D77" s="69"/>
      <c r="E77" s="54">
        <v>120000</v>
      </c>
      <c r="F77" s="69"/>
      <c r="G77" s="59" t="s">
        <v>318</v>
      </c>
    </row>
    <row r="78" spans="1:7" s="14" customFormat="1" ht="13.5" customHeight="1" x14ac:dyDescent="0.15">
      <c r="A78" s="60" t="s">
        <v>335</v>
      </c>
      <c r="B78" s="61">
        <v>1351</v>
      </c>
      <c r="C78" s="61">
        <v>680</v>
      </c>
      <c r="D78" s="61">
        <v>2031</v>
      </c>
      <c r="E78" s="61">
        <v>180000</v>
      </c>
      <c r="F78" s="61">
        <v>297551000</v>
      </c>
      <c r="G78" s="62"/>
    </row>
    <row r="79" spans="1:7" s="14" customFormat="1" ht="13.5" customHeight="1" x14ac:dyDescent="0.15">
      <c r="A79" s="56"/>
      <c r="B79" s="69"/>
      <c r="C79" s="69"/>
      <c r="D79" s="69"/>
      <c r="E79" s="54">
        <v>120000</v>
      </c>
      <c r="F79" s="69"/>
      <c r="G79" s="59"/>
    </row>
    <row r="80" spans="1:7" s="14" customFormat="1" ht="13.5" customHeight="1" x14ac:dyDescent="0.15">
      <c r="A80" s="60" t="s">
        <v>587</v>
      </c>
      <c r="B80" s="61">
        <v>1407</v>
      </c>
      <c r="C80" s="61">
        <v>647</v>
      </c>
      <c r="D80" s="61">
        <v>2054</v>
      </c>
      <c r="E80" s="61">
        <v>180000</v>
      </c>
      <c r="F80" s="61">
        <v>264305000</v>
      </c>
      <c r="G80" s="58" t="s">
        <v>588</v>
      </c>
    </row>
    <row r="81" spans="1:7" s="14" customFormat="1" ht="13.5" customHeight="1" x14ac:dyDescent="0.15">
      <c r="A81" s="56"/>
      <c r="B81" s="69"/>
      <c r="C81" s="69"/>
      <c r="D81" s="69"/>
      <c r="E81" s="54">
        <v>120000</v>
      </c>
      <c r="F81" s="69"/>
      <c r="G81" s="63"/>
    </row>
    <row r="82" spans="1:7" s="14" customFormat="1" ht="13.5" customHeight="1" x14ac:dyDescent="0.15">
      <c r="A82" s="60" t="s">
        <v>589</v>
      </c>
      <c r="B82" s="61">
        <v>1384</v>
      </c>
      <c r="C82" s="61">
        <v>630</v>
      </c>
      <c r="D82" s="61">
        <v>2014</v>
      </c>
      <c r="E82" s="61">
        <v>180000</v>
      </c>
      <c r="F82" s="61">
        <v>261735000</v>
      </c>
      <c r="G82" s="64" t="s">
        <v>590</v>
      </c>
    </row>
    <row r="83" spans="1:7" s="14" customFormat="1" ht="13.5" customHeight="1" x14ac:dyDescent="0.15">
      <c r="A83" s="56"/>
      <c r="B83" s="69"/>
      <c r="C83" s="69"/>
      <c r="D83" s="69"/>
      <c r="E83" s="54">
        <v>120000</v>
      </c>
      <c r="F83" s="69"/>
      <c r="G83" s="59"/>
    </row>
    <row r="84" spans="1:7" s="14" customFormat="1" ht="13.5" customHeight="1" x14ac:dyDescent="0.15">
      <c r="A84" s="60" t="s">
        <v>591</v>
      </c>
      <c r="B84" s="61">
        <v>1351</v>
      </c>
      <c r="C84" s="61">
        <v>588</v>
      </c>
      <c r="D84" s="61">
        <v>1939</v>
      </c>
      <c r="E84" s="61">
        <v>180000</v>
      </c>
      <c r="F84" s="61">
        <v>256650000</v>
      </c>
      <c r="G84" s="58" t="s">
        <v>592</v>
      </c>
    </row>
    <row r="85" spans="1:7" s="14" customFormat="1" ht="13.5" customHeight="1" x14ac:dyDescent="0.15">
      <c r="A85" s="56"/>
      <c r="B85" s="69"/>
      <c r="C85" s="69"/>
      <c r="D85" s="69"/>
      <c r="E85" s="54">
        <v>120000</v>
      </c>
      <c r="F85" s="69"/>
      <c r="G85" s="63"/>
    </row>
    <row r="86" spans="1:7" s="14" customFormat="1" ht="13.5" customHeight="1" x14ac:dyDescent="0.15">
      <c r="A86" s="60" t="s">
        <v>593</v>
      </c>
      <c r="B86" s="61">
        <v>1341</v>
      </c>
      <c r="C86" s="61">
        <v>528</v>
      </c>
      <c r="D86" s="61">
        <v>1869</v>
      </c>
      <c r="E86" s="61">
        <v>180000</v>
      </c>
      <c r="F86" s="61">
        <v>245485000</v>
      </c>
      <c r="G86" s="64" t="s">
        <v>594</v>
      </c>
    </row>
    <row r="87" spans="1:7" s="14" customFormat="1" ht="13.5" customHeight="1" x14ac:dyDescent="0.15">
      <c r="A87" s="56"/>
      <c r="B87" s="69"/>
      <c r="C87" s="69"/>
      <c r="D87" s="69"/>
      <c r="E87" s="54">
        <v>120000</v>
      </c>
      <c r="F87" s="69"/>
      <c r="G87" s="59"/>
    </row>
    <row r="88" spans="1:7" s="14" customFormat="1" ht="13.5" customHeight="1" x14ac:dyDescent="0.15">
      <c r="A88" s="60" t="s">
        <v>595</v>
      </c>
      <c r="B88" s="61">
        <v>1294</v>
      </c>
      <c r="C88" s="61">
        <v>523</v>
      </c>
      <c r="D88" s="61">
        <v>1817</v>
      </c>
      <c r="E88" s="61">
        <v>180000</v>
      </c>
      <c r="F88" s="61">
        <v>234570000</v>
      </c>
      <c r="G88" s="64" t="s">
        <v>596</v>
      </c>
    </row>
    <row r="89" spans="1:7" s="14" customFormat="1" ht="13.5" customHeight="1" x14ac:dyDescent="0.15">
      <c r="A89" s="56"/>
      <c r="B89" s="69"/>
      <c r="C89" s="69"/>
      <c r="D89" s="69"/>
      <c r="E89" s="54">
        <v>120000</v>
      </c>
      <c r="F89" s="69"/>
      <c r="G89" s="59"/>
    </row>
    <row r="90" spans="1:7" s="14" customFormat="1" ht="13.5" customHeight="1" x14ac:dyDescent="0.15">
      <c r="A90" s="60" t="s">
        <v>415</v>
      </c>
      <c r="B90" s="61">
        <v>1258</v>
      </c>
      <c r="C90" s="61">
        <v>482</v>
      </c>
      <c r="D90" s="61">
        <v>1740</v>
      </c>
      <c r="E90" s="61">
        <v>180000</v>
      </c>
      <c r="F90" s="61">
        <v>228085000</v>
      </c>
      <c r="G90" s="58" t="s">
        <v>597</v>
      </c>
    </row>
    <row r="91" spans="1:7" s="14" customFormat="1" ht="13.5" customHeight="1" x14ac:dyDescent="0.15">
      <c r="A91" s="56"/>
      <c r="B91" s="69"/>
      <c r="C91" s="69"/>
      <c r="D91" s="69"/>
      <c r="E91" s="54">
        <v>120000</v>
      </c>
      <c r="F91" s="69"/>
      <c r="G91" s="63"/>
    </row>
    <row r="92" spans="1:7" s="14" customFormat="1" ht="13.5" customHeight="1" x14ac:dyDescent="0.15">
      <c r="A92" s="60" t="s">
        <v>416</v>
      </c>
      <c r="B92" s="61">
        <v>1168</v>
      </c>
      <c r="C92" s="61">
        <v>452</v>
      </c>
      <c r="D92" s="61">
        <v>1620</v>
      </c>
      <c r="E92" s="61">
        <v>180000</v>
      </c>
      <c r="F92" s="61">
        <v>212570000</v>
      </c>
      <c r="G92" s="64" t="s">
        <v>598</v>
      </c>
    </row>
    <row r="93" spans="1:7" s="14" customFormat="1" ht="13.5" customHeight="1" x14ac:dyDescent="0.15">
      <c r="A93" s="56"/>
      <c r="B93" s="69"/>
      <c r="C93" s="69"/>
      <c r="D93" s="69"/>
      <c r="E93" s="54">
        <v>120000</v>
      </c>
      <c r="F93" s="69"/>
      <c r="G93" s="59"/>
    </row>
    <row r="94" spans="1:7" s="14" customFormat="1" ht="13.5" customHeight="1" x14ac:dyDescent="0.15">
      <c r="A94" s="60" t="s">
        <v>417</v>
      </c>
      <c r="B94" s="61">
        <v>1117</v>
      </c>
      <c r="C94" s="61">
        <v>445</v>
      </c>
      <c r="D94" s="61">
        <v>1562</v>
      </c>
      <c r="E94" s="61">
        <v>180000</v>
      </c>
      <c r="F94" s="61">
        <v>203055000</v>
      </c>
      <c r="G94" s="77" t="s">
        <v>421</v>
      </c>
    </row>
    <row r="95" spans="1:7" s="14" customFormat="1" ht="13.5" customHeight="1" x14ac:dyDescent="0.15">
      <c r="A95" s="56"/>
      <c r="B95" s="69"/>
      <c r="C95" s="69"/>
      <c r="D95" s="69"/>
      <c r="E95" s="54">
        <v>120000</v>
      </c>
      <c r="F95" s="69"/>
      <c r="G95" s="63"/>
    </row>
    <row r="96" spans="1:7" s="14" customFormat="1" ht="13.5" customHeight="1" x14ac:dyDescent="0.15">
      <c r="A96" s="60" t="s">
        <v>418</v>
      </c>
      <c r="B96" s="61">
        <v>1093</v>
      </c>
      <c r="C96" s="61">
        <v>410</v>
      </c>
      <c r="D96" s="61">
        <v>1503</v>
      </c>
      <c r="E96" s="61">
        <v>180000</v>
      </c>
      <c r="F96" s="61">
        <v>191490000</v>
      </c>
      <c r="G96" s="64" t="s">
        <v>102</v>
      </c>
    </row>
    <row r="97" spans="1:7" s="14" customFormat="1" ht="13.5" customHeight="1" x14ac:dyDescent="0.15">
      <c r="A97" s="56"/>
      <c r="B97" s="69"/>
      <c r="C97" s="69"/>
      <c r="D97" s="69"/>
      <c r="E97" s="54">
        <v>120000</v>
      </c>
      <c r="F97" s="69"/>
      <c r="G97" s="59"/>
    </row>
    <row r="98" spans="1:7" s="14" customFormat="1" ht="13.5" customHeight="1" x14ac:dyDescent="0.15">
      <c r="A98" s="60" t="s">
        <v>104</v>
      </c>
      <c r="B98" s="61">
        <v>1048</v>
      </c>
      <c r="C98" s="61">
        <v>372</v>
      </c>
      <c r="D98" s="61">
        <v>1420</v>
      </c>
      <c r="E98" s="61">
        <v>180000</v>
      </c>
      <c r="F98" s="61">
        <v>180600000</v>
      </c>
      <c r="G98" s="64" t="s">
        <v>103</v>
      </c>
    </row>
    <row r="99" spans="1:7" s="14" customFormat="1" ht="13.5" customHeight="1" x14ac:dyDescent="0.15">
      <c r="A99" s="56"/>
      <c r="B99" s="69"/>
      <c r="C99" s="69"/>
      <c r="D99" s="69"/>
      <c r="E99" s="54">
        <v>120000</v>
      </c>
      <c r="F99" s="69"/>
      <c r="G99" s="63"/>
    </row>
    <row r="100" spans="1:7" s="14" customFormat="1" ht="13.5" customHeight="1" thickBot="1" x14ac:dyDescent="0.2">
      <c r="A100" s="65" t="s">
        <v>106</v>
      </c>
      <c r="B100" s="321">
        <v>983</v>
      </c>
      <c r="C100" s="321">
        <v>291</v>
      </c>
      <c r="D100" s="321">
        <v>1274</v>
      </c>
      <c r="E100" s="321">
        <v>180000</v>
      </c>
      <c r="F100" s="321">
        <v>168875000</v>
      </c>
      <c r="G100" s="66" t="s">
        <v>107</v>
      </c>
    </row>
    <row r="101" spans="1:7" s="14" customFormat="1" ht="18.75" customHeight="1" x14ac:dyDescent="0.15">
      <c r="A101" s="322" t="s">
        <v>383</v>
      </c>
      <c r="B101" s="128"/>
      <c r="C101" s="128"/>
      <c r="D101" s="128"/>
      <c r="E101" s="128"/>
      <c r="F101" s="128"/>
      <c r="G101" s="128"/>
    </row>
    <row r="102" spans="1:7" s="14" customFormat="1" ht="18.75" customHeight="1" x14ac:dyDescent="0.15">
      <c r="A102" s="323" t="s">
        <v>599</v>
      </c>
      <c r="B102" s="128"/>
      <c r="C102" s="128"/>
      <c r="D102" s="128"/>
      <c r="E102" s="128"/>
      <c r="F102" s="128"/>
      <c r="G102" s="128"/>
    </row>
    <row r="103" spans="1:7" s="14" customFormat="1" ht="18.75" customHeight="1" x14ac:dyDescent="0.15">
      <c r="A103" s="323" t="s">
        <v>384</v>
      </c>
      <c r="B103" s="128"/>
      <c r="C103" s="128"/>
      <c r="D103" s="128"/>
      <c r="E103" s="128"/>
      <c r="F103" s="128"/>
      <c r="G103" s="128"/>
    </row>
    <row r="104" spans="1:7" s="14" customFormat="1" x14ac:dyDescent="0.15">
      <c r="A104" s="128"/>
      <c r="B104" s="128"/>
      <c r="C104" s="128"/>
      <c r="D104" s="128"/>
      <c r="E104" s="128"/>
      <c r="F104" s="128"/>
      <c r="G104" s="190" t="s">
        <v>435</v>
      </c>
    </row>
    <row r="105" spans="1:7" s="14" customFormat="1" x14ac:dyDescent="0.15">
      <c r="A105" s="128"/>
      <c r="B105" s="128"/>
      <c r="C105" s="128"/>
      <c r="D105" s="128"/>
      <c r="E105" s="128"/>
      <c r="F105" s="128"/>
      <c r="G105" s="128"/>
    </row>
    <row r="106" spans="1:7" ht="18" customHeight="1" x14ac:dyDescent="0.15">
      <c r="B106" s="190"/>
      <c r="C106" s="190"/>
      <c r="D106" s="190"/>
      <c r="E106" s="190"/>
      <c r="F106" s="190"/>
      <c r="G106" s="190"/>
    </row>
  </sheetData>
  <mergeCells count="3">
    <mergeCell ref="A1:F1"/>
    <mergeCell ref="B3:D3"/>
    <mergeCell ref="D4:D5"/>
  </mergeCells>
  <phoneticPr fontId="5"/>
  <pageMargins left="0.78740157480314965" right="0.78740157480314965" top="0.78740157480314965" bottom="0.59055118110236227" header="0.51181102362204722" footer="0.31496062992125984"/>
  <pageSetup paperSize="9" firstPageNumber="149" orientation="portrait" blackAndWhite="1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zoomScaleSheetLayoutView="100" workbookViewId="0">
      <selection activeCell="F39" sqref="F39"/>
    </sheetView>
  </sheetViews>
  <sheetFormatPr defaultRowHeight="13.5" outlineLevelRow="1" x14ac:dyDescent="0.15"/>
  <cols>
    <col min="1" max="1" width="10.75" style="128" customWidth="1"/>
    <col min="2" max="2" width="8.125" style="128" customWidth="1"/>
    <col min="3" max="5" width="12.25" style="128" bestFit="1" customWidth="1"/>
    <col min="6" max="6" width="11.25" style="128" bestFit="1" customWidth="1"/>
    <col min="7" max="7" width="8.625" style="128" customWidth="1"/>
    <col min="8" max="8" width="11.375" style="128" customWidth="1"/>
    <col min="9" max="9" width="11.625" bestFit="1" customWidth="1"/>
  </cols>
  <sheetData>
    <row r="1" spans="1:8" ht="22.5" customHeight="1" x14ac:dyDescent="0.15">
      <c r="A1" s="215" t="s">
        <v>686</v>
      </c>
      <c r="B1" s="215"/>
      <c r="C1" s="215"/>
      <c r="D1" s="215"/>
      <c r="E1" s="215"/>
      <c r="F1" s="127"/>
    </row>
    <row r="2" spans="1:8" ht="22.5" customHeight="1" thickBot="1" x14ac:dyDescent="0.2"/>
    <row r="3" spans="1:8" ht="13.5" customHeight="1" x14ac:dyDescent="0.15">
      <c r="A3" s="324"/>
      <c r="B3" s="325"/>
      <c r="C3" s="326" t="s">
        <v>540</v>
      </c>
      <c r="D3" s="327"/>
      <c r="E3" s="328"/>
      <c r="F3" s="326" t="s">
        <v>600</v>
      </c>
      <c r="G3" s="327"/>
      <c r="H3" s="329"/>
    </row>
    <row r="4" spans="1:8" ht="13.5" customHeight="1" x14ac:dyDescent="0.15">
      <c r="A4" s="330" t="s">
        <v>538</v>
      </c>
      <c r="B4" s="331" t="s">
        <v>123</v>
      </c>
      <c r="C4" s="332"/>
      <c r="D4" s="333"/>
      <c r="E4" s="334"/>
      <c r="F4" s="332" t="s">
        <v>601</v>
      </c>
      <c r="G4" s="333"/>
      <c r="H4" s="335"/>
    </row>
    <row r="5" spans="1:8" ht="13.5" customHeight="1" x14ac:dyDescent="0.15">
      <c r="A5" s="330"/>
      <c r="B5" s="331" t="s">
        <v>17</v>
      </c>
      <c r="C5" s="336" t="s">
        <v>602</v>
      </c>
      <c r="D5" s="336" t="s">
        <v>603</v>
      </c>
      <c r="E5" s="337" t="s">
        <v>543</v>
      </c>
      <c r="F5" s="336" t="s">
        <v>602</v>
      </c>
      <c r="G5" s="336" t="s">
        <v>124</v>
      </c>
      <c r="H5" s="338" t="s">
        <v>543</v>
      </c>
    </row>
    <row r="6" spans="1:8" ht="13.5" customHeight="1" x14ac:dyDescent="0.15">
      <c r="A6" s="339"/>
      <c r="B6" s="340"/>
      <c r="C6" s="341" t="s">
        <v>17</v>
      </c>
      <c r="D6" s="341" t="s">
        <v>18</v>
      </c>
      <c r="E6" s="342"/>
      <c r="F6" s="341" t="s">
        <v>17</v>
      </c>
      <c r="G6" s="341" t="s">
        <v>18</v>
      </c>
      <c r="H6" s="343"/>
    </row>
    <row r="7" spans="1:8" ht="7.5" customHeight="1" x14ac:dyDescent="0.15">
      <c r="A7" s="344"/>
      <c r="B7" s="135" t="s">
        <v>477</v>
      </c>
      <c r="C7" s="135" t="s">
        <v>11</v>
      </c>
      <c r="D7" s="135" t="s">
        <v>11</v>
      </c>
      <c r="E7" s="135" t="s">
        <v>11</v>
      </c>
      <c r="F7" s="135" t="s">
        <v>125</v>
      </c>
      <c r="G7" s="135" t="s">
        <v>77</v>
      </c>
      <c r="H7" s="82" t="s">
        <v>125</v>
      </c>
    </row>
    <row r="8" spans="1:8" ht="15" hidden="1" customHeight="1" outlineLevel="1" x14ac:dyDescent="0.15">
      <c r="A8" s="60" t="s">
        <v>320</v>
      </c>
      <c r="B8" s="61">
        <v>2609</v>
      </c>
      <c r="C8" s="61">
        <v>8611738</v>
      </c>
      <c r="D8" s="61">
        <v>10063653</v>
      </c>
      <c r="E8" s="61">
        <v>18675391</v>
      </c>
      <c r="F8" s="61">
        <v>194928</v>
      </c>
      <c r="G8" s="61" t="s">
        <v>10</v>
      </c>
      <c r="H8" s="87">
        <v>194928</v>
      </c>
    </row>
    <row r="9" spans="1:8" ht="19.5" hidden="1" customHeight="1" outlineLevel="1" x14ac:dyDescent="0.15">
      <c r="A9" s="60" t="s">
        <v>79</v>
      </c>
      <c r="B9" s="61">
        <v>2587</v>
      </c>
      <c r="C9" s="61">
        <v>12580745</v>
      </c>
      <c r="D9" s="61">
        <v>24592526</v>
      </c>
      <c r="E9" s="61">
        <v>37173271</v>
      </c>
      <c r="F9" s="61">
        <v>355053</v>
      </c>
      <c r="G9" s="61" t="s">
        <v>10</v>
      </c>
      <c r="H9" s="85">
        <v>355053</v>
      </c>
    </row>
    <row r="10" spans="1:8" ht="19.5" hidden="1" customHeight="1" outlineLevel="1" x14ac:dyDescent="0.15">
      <c r="A10" s="60" t="s">
        <v>81</v>
      </c>
      <c r="B10" s="61">
        <v>2526</v>
      </c>
      <c r="C10" s="61">
        <v>10990402</v>
      </c>
      <c r="D10" s="61">
        <v>24584689</v>
      </c>
      <c r="E10" s="61">
        <v>35575091</v>
      </c>
      <c r="F10" s="61">
        <v>107271</v>
      </c>
      <c r="G10" s="61" t="s">
        <v>10</v>
      </c>
      <c r="H10" s="85">
        <v>107271</v>
      </c>
    </row>
    <row r="11" spans="1:8" ht="19.5" hidden="1" customHeight="1" outlineLevel="1" x14ac:dyDescent="0.15">
      <c r="A11" s="60" t="s">
        <v>83</v>
      </c>
      <c r="B11" s="61">
        <v>2373</v>
      </c>
      <c r="C11" s="61">
        <v>10209142</v>
      </c>
      <c r="D11" s="61">
        <v>25663426</v>
      </c>
      <c r="E11" s="61">
        <v>35872568</v>
      </c>
      <c r="F11" s="61">
        <v>65942</v>
      </c>
      <c r="G11" s="61" t="s">
        <v>10</v>
      </c>
      <c r="H11" s="85">
        <v>65942</v>
      </c>
    </row>
    <row r="12" spans="1:8" ht="19.5" hidden="1" customHeight="1" outlineLevel="1" x14ac:dyDescent="0.15">
      <c r="A12" s="60" t="s">
        <v>85</v>
      </c>
      <c r="B12" s="61">
        <v>2406</v>
      </c>
      <c r="C12" s="61">
        <v>13454457</v>
      </c>
      <c r="D12" s="61">
        <v>28520176</v>
      </c>
      <c r="E12" s="61">
        <v>41974633</v>
      </c>
      <c r="F12" s="61">
        <v>125402</v>
      </c>
      <c r="G12" s="61" t="s">
        <v>10</v>
      </c>
      <c r="H12" s="85">
        <v>125402</v>
      </c>
    </row>
    <row r="13" spans="1:8" ht="19.5" hidden="1" customHeight="1" outlineLevel="1" x14ac:dyDescent="0.15">
      <c r="A13" s="60" t="s">
        <v>87</v>
      </c>
      <c r="B13" s="61">
        <v>2301</v>
      </c>
      <c r="C13" s="61">
        <v>14712940</v>
      </c>
      <c r="D13" s="61">
        <v>26834830</v>
      </c>
      <c r="E13" s="61">
        <v>41547770</v>
      </c>
      <c r="F13" s="61">
        <v>117789</v>
      </c>
      <c r="G13" s="61" t="s">
        <v>10</v>
      </c>
      <c r="H13" s="85">
        <v>117789</v>
      </c>
    </row>
    <row r="14" spans="1:8" ht="19.5" hidden="1" customHeight="1" outlineLevel="1" x14ac:dyDescent="0.15">
      <c r="A14" s="60" t="s">
        <v>89</v>
      </c>
      <c r="B14" s="61">
        <v>2276</v>
      </c>
      <c r="C14" s="61">
        <v>13531979</v>
      </c>
      <c r="D14" s="61">
        <v>25751524</v>
      </c>
      <c r="E14" s="61">
        <v>39283503</v>
      </c>
      <c r="F14" s="61">
        <v>117996</v>
      </c>
      <c r="G14" s="61" t="s">
        <v>10</v>
      </c>
      <c r="H14" s="85">
        <v>117996</v>
      </c>
    </row>
    <row r="15" spans="1:8" ht="19.5" hidden="1" customHeight="1" outlineLevel="1" x14ac:dyDescent="0.15">
      <c r="A15" s="60" t="s">
        <v>91</v>
      </c>
      <c r="B15" s="61">
        <v>2228</v>
      </c>
      <c r="C15" s="61">
        <v>15529352</v>
      </c>
      <c r="D15" s="61">
        <v>27950942</v>
      </c>
      <c r="E15" s="61">
        <v>43480294</v>
      </c>
      <c r="F15" s="61">
        <v>46689</v>
      </c>
      <c r="G15" s="61" t="s">
        <v>10</v>
      </c>
      <c r="H15" s="85">
        <v>46689</v>
      </c>
    </row>
    <row r="16" spans="1:8" ht="19.5" hidden="1" customHeight="1" outlineLevel="1" x14ac:dyDescent="0.15">
      <c r="A16" s="60" t="s">
        <v>321</v>
      </c>
      <c r="B16" s="61">
        <v>2124</v>
      </c>
      <c r="C16" s="61">
        <v>15512768</v>
      </c>
      <c r="D16" s="61">
        <v>27391348</v>
      </c>
      <c r="E16" s="61">
        <v>42904116</v>
      </c>
      <c r="F16" s="61">
        <v>209955</v>
      </c>
      <c r="G16" s="61" t="s">
        <v>10</v>
      </c>
      <c r="H16" s="85">
        <v>209955</v>
      </c>
    </row>
    <row r="17" spans="1:8" ht="19.5" hidden="1" customHeight="1" outlineLevel="1" x14ac:dyDescent="0.15">
      <c r="A17" s="60" t="s">
        <v>96</v>
      </c>
      <c r="B17" s="61">
        <v>1994</v>
      </c>
      <c r="C17" s="61">
        <v>14214479</v>
      </c>
      <c r="D17" s="61">
        <v>28832379</v>
      </c>
      <c r="E17" s="61">
        <v>43046858</v>
      </c>
      <c r="F17" s="61">
        <v>94445</v>
      </c>
      <c r="G17" s="61" t="s">
        <v>10</v>
      </c>
      <c r="H17" s="85">
        <v>94445</v>
      </c>
    </row>
    <row r="18" spans="1:8" ht="19.5" hidden="1" customHeight="1" outlineLevel="1" x14ac:dyDescent="0.15">
      <c r="A18" s="60" t="s">
        <v>98</v>
      </c>
      <c r="B18" s="61">
        <v>2069</v>
      </c>
      <c r="C18" s="61">
        <v>14975239</v>
      </c>
      <c r="D18" s="61">
        <v>32379985</v>
      </c>
      <c r="E18" s="61">
        <v>47355224</v>
      </c>
      <c r="F18" s="61">
        <v>183932</v>
      </c>
      <c r="G18" s="61" t="s">
        <v>10</v>
      </c>
      <c r="H18" s="85">
        <v>183932</v>
      </c>
    </row>
    <row r="19" spans="1:8" ht="19.5" hidden="1" customHeight="1" outlineLevel="1" x14ac:dyDescent="0.15">
      <c r="A19" s="60" t="s">
        <v>322</v>
      </c>
      <c r="B19" s="61">
        <v>1872</v>
      </c>
      <c r="C19" s="61">
        <v>13934057</v>
      </c>
      <c r="D19" s="61">
        <v>34879947</v>
      </c>
      <c r="E19" s="61">
        <v>48814004</v>
      </c>
      <c r="F19" s="61">
        <v>228189</v>
      </c>
      <c r="G19" s="61" t="s">
        <v>10</v>
      </c>
      <c r="H19" s="85">
        <v>228189</v>
      </c>
    </row>
    <row r="20" spans="1:8" ht="19.5" hidden="1" customHeight="1" outlineLevel="1" x14ac:dyDescent="0.15">
      <c r="A20" s="60" t="s">
        <v>101</v>
      </c>
      <c r="B20" s="61">
        <v>1792</v>
      </c>
      <c r="C20" s="61">
        <v>14855124</v>
      </c>
      <c r="D20" s="61">
        <v>36356508</v>
      </c>
      <c r="E20" s="61">
        <v>51211632</v>
      </c>
      <c r="F20" s="61">
        <v>220771</v>
      </c>
      <c r="G20" s="61" t="s">
        <v>10</v>
      </c>
      <c r="H20" s="85">
        <v>220771</v>
      </c>
    </row>
    <row r="21" spans="1:8" ht="19.5" hidden="1" customHeight="1" outlineLevel="1" x14ac:dyDescent="0.15">
      <c r="A21" s="60" t="s">
        <v>104</v>
      </c>
      <c r="B21" s="61">
        <v>1685</v>
      </c>
      <c r="C21" s="61">
        <v>13719959</v>
      </c>
      <c r="D21" s="61">
        <v>37016298</v>
      </c>
      <c r="E21" s="61">
        <v>50736257</v>
      </c>
      <c r="F21" s="61">
        <v>109524</v>
      </c>
      <c r="G21" s="61" t="s">
        <v>10</v>
      </c>
      <c r="H21" s="85">
        <v>109524</v>
      </c>
    </row>
    <row r="22" spans="1:8" ht="19.5" hidden="1" customHeight="1" outlineLevel="1" x14ac:dyDescent="0.15">
      <c r="A22" s="60" t="s">
        <v>106</v>
      </c>
      <c r="B22" s="61">
        <v>1627</v>
      </c>
      <c r="C22" s="61">
        <v>15414255</v>
      </c>
      <c r="D22" s="61">
        <v>35409038</v>
      </c>
      <c r="E22" s="61">
        <v>50823293</v>
      </c>
      <c r="F22" s="61">
        <v>118173</v>
      </c>
      <c r="G22" s="61" t="s">
        <v>10</v>
      </c>
      <c r="H22" s="85">
        <v>118173</v>
      </c>
    </row>
    <row r="23" spans="1:8" ht="19.5" hidden="1" customHeight="1" outlineLevel="1" x14ac:dyDescent="0.15">
      <c r="A23" s="60" t="s">
        <v>108</v>
      </c>
      <c r="B23" s="61">
        <v>1538</v>
      </c>
      <c r="C23" s="61">
        <v>13717120</v>
      </c>
      <c r="D23" s="61">
        <v>32770188</v>
      </c>
      <c r="E23" s="61">
        <v>46487308</v>
      </c>
      <c r="F23" s="61">
        <v>230633</v>
      </c>
      <c r="G23" s="61" t="s">
        <v>10</v>
      </c>
      <c r="H23" s="85">
        <v>230633</v>
      </c>
    </row>
    <row r="24" spans="1:8" ht="19.5" hidden="1" customHeight="1" outlineLevel="1" x14ac:dyDescent="0.15">
      <c r="A24" s="60" t="s">
        <v>110</v>
      </c>
      <c r="B24" s="61">
        <v>1482</v>
      </c>
      <c r="C24" s="61">
        <v>14907394</v>
      </c>
      <c r="D24" s="61">
        <v>34639387</v>
      </c>
      <c r="E24" s="61">
        <v>49546781</v>
      </c>
      <c r="F24" s="61">
        <v>69179</v>
      </c>
      <c r="G24" s="61" t="s">
        <v>10</v>
      </c>
      <c r="H24" s="85">
        <v>69179</v>
      </c>
    </row>
    <row r="25" spans="1:8" ht="19.5" hidden="1" customHeight="1" outlineLevel="1" x14ac:dyDescent="0.15">
      <c r="A25" s="60" t="s">
        <v>112</v>
      </c>
      <c r="B25" s="61">
        <v>1387</v>
      </c>
      <c r="C25" s="61">
        <v>17893953</v>
      </c>
      <c r="D25" s="61">
        <v>33035262</v>
      </c>
      <c r="E25" s="61">
        <v>50929215</v>
      </c>
      <c r="F25" s="61">
        <v>15102</v>
      </c>
      <c r="G25" s="61" t="s">
        <v>10</v>
      </c>
      <c r="H25" s="85">
        <v>15102</v>
      </c>
    </row>
    <row r="26" spans="1:8" ht="19.5" hidden="1" customHeight="1" outlineLevel="1" x14ac:dyDescent="0.15">
      <c r="A26" s="60" t="s">
        <v>114</v>
      </c>
      <c r="B26" s="61">
        <v>1285</v>
      </c>
      <c r="C26" s="61">
        <v>19201706</v>
      </c>
      <c r="D26" s="61">
        <v>34249627</v>
      </c>
      <c r="E26" s="61">
        <v>53451333</v>
      </c>
      <c r="F26" s="61">
        <v>35446</v>
      </c>
      <c r="G26" s="61" t="s">
        <v>10</v>
      </c>
      <c r="H26" s="89">
        <v>35446</v>
      </c>
    </row>
    <row r="27" spans="1:8" ht="26.25" hidden="1" customHeight="1" outlineLevel="1" x14ac:dyDescent="0.15">
      <c r="A27" s="60" t="s">
        <v>577</v>
      </c>
      <c r="B27" s="61">
        <v>1343</v>
      </c>
      <c r="C27" s="61">
        <v>16938170</v>
      </c>
      <c r="D27" s="61">
        <v>36191896</v>
      </c>
      <c r="E27" s="61">
        <v>53130066</v>
      </c>
      <c r="F27" s="61">
        <v>123246</v>
      </c>
      <c r="G27" s="61" t="s">
        <v>378</v>
      </c>
      <c r="H27" s="87">
        <v>123246</v>
      </c>
    </row>
    <row r="28" spans="1:8" ht="26.25" hidden="1" customHeight="1" outlineLevel="1" x14ac:dyDescent="0.15">
      <c r="A28" s="60" t="s">
        <v>604</v>
      </c>
      <c r="B28" s="61">
        <v>1318</v>
      </c>
      <c r="C28" s="61">
        <v>22453547</v>
      </c>
      <c r="D28" s="61">
        <v>39908447</v>
      </c>
      <c r="E28" s="61">
        <v>62361994</v>
      </c>
      <c r="F28" s="61">
        <v>36117</v>
      </c>
      <c r="G28" s="61" t="s">
        <v>378</v>
      </c>
      <c r="H28" s="85">
        <v>36117</v>
      </c>
    </row>
    <row r="29" spans="1:8" ht="26.25" hidden="1" customHeight="1" outlineLevel="1" x14ac:dyDescent="0.15">
      <c r="A29" s="60" t="s">
        <v>325</v>
      </c>
      <c r="B29" s="61">
        <v>1224</v>
      </c>
      <c r="C29" s="61">
        <v>24739764</v>
      </c>
      <c r="D29" s="61">
        <v>40480040</v>
      </c>
      <c r="E29" s="61">
        <v>65219804</v>
      </c>
      <c r="F29" s="61">
        <v>300956</v>
      </c>
      <c r="G29" s="61" t="s">
        <v>378</v>
      </c>
      <c r="H29" s="85">
        <v>300956</v>
      </c>
    </row>
    <row r="30" spans="1:8" ht="26.25" hidden="1" customHeight="1" outlineLevel="1" x14ac:dyDescent="0.15">
      <c r="A30" s="60" t="s">
        <v>326</v>
      </c>
      <c r="B30" s="61">
        <v>1265</v>
      </c>
      <c r="C30" s="61">
        <v>30920553</v>
      </c>
      <c r="D30" s="61">
        <v>30813831</v>
      </c>
      <c r="E30" s="61">
        <v>61734384</v>
      </c>
      <c r="F30" s="61">
        <v>107032</v>
      </c>
      <c r="G30" s="61" t="s">
        <v>378</v>
      </c>
      <c r="H30" s="85">
        <v>107032</v>
      </c>
    </row>
    <row r="31" spans="1:8" ht="26.25" hidden="1" customHeight="1" outlineLevel="1" x14ac:dyDescent="0.15">
      <c r="A31" s="72" t="s">
        <v>327</v>
      </c>
      <c r="B31" s="54">
        <v>1245</v>
      </c>
      <c r="C31" s="54">
        <v>29908671</v>
      </c>
      <c r="D31" s="54">
        <v>30637931</v>
      </c>
      <c r="E31" s="54">
        <v>60546602</v>
      </c>
      <c r="F31" s="54">
        <v>64996</v>
      </c>
      <c r="G31" s="54" t="s">
        <v>378</v>
      </c>
      <c r="H31" s="89">
        <v>64996</v>
      </c>
    </row>
    <row r="32" spans="1:8" ht="15" hidden="1" customHeight="1" outlineLevel="1" x14ac:dyDescent="0.15">
      <c r="A32" s="60" t="s">
        <v>605</v>
      </c>
      <c r="B32" s="61">
        <v>1189</v>
      </c>
      <c r="C32" s="61">
        <v>25977409</v>
      </c>
      <c r="D32" s="61">
        <v>31127910</v>
      </c>
      <c r="E32" s="61">
        <v>57105319</v>
      </c>
      <c r="F32" s="61" t="s">
        <v>10</v>
      </c>
      <c r="G32" s="61" t="s">
        <v>378</v>
      </c>
      <c r="H32" s="87" t="s">
        <v>10</v>
      </c>
    </row>
    <row r="33" spans="1:8" ht="26.25" hidden="1" customHeight="1" outlineLevel="1" x14ac:dyDescent="0.15">
      <c r="A33" s="60" t="s">
        <v>328</v>
      </c>
      <c r="B33" s="61">
        <v>1196</v>
      </c>
      <c r="C33" s="61">
        <v>19715983</v>
      </c>
      <c r="D33" s="61">
        <v>28595312</v>
      </c>
      <c r="E33" s="61">
        <v>48311295</v>
      </c>
      <c r="F33" s="61">
        <v>113318</v>
      </c>
      <c r="G33" s="61" t="s">
        <v>378</v>
      </c>
      <c r="H33" s="85">
        <v>113318</v>
      </c>
    </row>
    <row r="34" spans="1:8" ht="26.25" hidden="1" customHeight="1" outlineLevel="1" x14ac:dyDescent="0.15">
      <c r="A34" s="60" t="s">
        <v>329</v>
      </c>
      <c r="B34" s="61">
        <v>1365</v>
      </c>
      <c r="C34" s="61">
        <v>26106532</v>
      </c>
      <c r="D34" s="61">
        <v>21392048</v>
      </c>
      <c r="E34" s="61">
        <v>47498580</v>
      </c>
      <c r="F34" s="61">
        <v>39084</v>
      </c>
      <c r="G34" s="61" t="s">
        <v>378</v>
      </c>
      <c r="H34" s="85">
        <v>39084</v>
      </c>
    </row>
    <row r="35" spans="1:8" ht="26.25" hidden="1" customHeight="1" outlineLevel="1" x14ac:dyDescent="0.15">
      <c r="A35" s="60" t="s">
        <v>330</v>
      </c>
      <c r="B35" s="61">
        <v>1179</v>
      </c>
      <c r="C35" s="61">
        <v>32927266</v>
      </c>
      <c r="D35" s="61">
        <v>6680461</v>
      </c>
      <c r="E35" s="61">
        <v>39607727</v>
      </c>
      <c r="F35" s="61">
        <v>73076</v>
      </c>
      <c r="G35" s="61" t="s">
        <v>378</v>
      </c>
      <c r="H35" s="85">
        <v>73076</v>
      </c>
    </row>
    <row r="36" spans="1:8" ht="26.25" hidden="1" customHeight="1" outlineLevel="1" x14ac:dyDescent="0.15">
      <c r="A36" s="60" t="s">
        <v>331</v>
      </c>
      <c r="B36" s="61">
        <v>1138</v>
      </c>
      <c r="C36" s="61">
        <v>32847640</v>
      </c>
      <c r="D36" s="61">
        <v>6375564</v>
      </c>
      <c r="E36" s="61">
        <v>39223204</v>
      </c>
      <c r="F36" s="61">
        <v>1332930</v>
      </c>
      <c r="G36" s="61" t="s">
        <v>378</v>
      </c>
      <c r="H36" s="85">
        <v>1332930</v>
      </c>
    </row>
    <row r="37" spans="1:8" ht="26.25" customHeight="1" collapsed="1" x14ac:dyDescent="0.15">
      <c r="A37" s="60" t="s">
        <v>385</v>
      </c>
      <c r="B37" s="61">
        <v>1092</v>
      </c>
      <c r="C37" s="61">
        <v>33578561</v>
      </c>
      <c r="D37" s="61">
        <v>6383839</v>
      </c>
      <c r="E37" s="61">
        <v>39962400</v>
      </c>
      <c r="F37" s="61">
        <v>1020974</v>
      </c>
      <c r="G37" s="61" t="s">
        <v>378</v>
      </c>
      <c r="H37" s="85">
        <v>1020974</v>
      </c>
    </row>
    <row r="38" spans="1:8" ht="26.25" customHeight="1" x14ac:dyDescent="0.15">
      <c r="A38" s="60" t="s">
        <v>332</v>
      </c>
      <c r="B38" s="61">
        <v>1112</v>
      </c>
      <c r="C38" s="61">
        <v>24159007</v>
      </c>
      <c r="D38" s="61">
        <v>4269435</v>
      </c>
      <c r="E38" s="61">
        <v>28428442</v>
      </c>
      <c r="F38" s="61">
        <v>264006</v>
      </c>
      <c r="G38" s="61" t="s">
        <v>378</v>
      </c>
      <c r="H38" s="85">
        <v>264006</v>
      </c>
    </row>
    <row r="39" spans="1:8" ht="26.25" customHeight="1" x14ac:dyDescent="0.15">
      <c r="A39" s="60" t="s">
        <v>333</v>
      </c>
      <c r="B39" s="61">
        <v>1057</v>
      </c>
      <c r="C39" s="61">
        <v>22770213</v>
      </c>
      <c r="D39" s="61">
        <v>5227355</v>
      </c>
      <c r="E39" s="61">
        <v>27997568</v>
      </c>
      <c r="F39" s="61">
        <v>314049</v>
      </c>
      <c r="G39" s="61" t="s">
        <v>378</v>
      </c>
      <c r="H39" s="85">
        <v>314049</v>
      </c>
    </row>
    <row r="40" spans="1:8" ht="26.25" customHeight="1" x14ac:dyDescent="0.15">
      <c r="A40" s="60" t="s">
        <v>334</v>
      </c>
      <c r="B40" s="61">
        <v>1038</v>
      </c>
      <c r="C40" s="61">
        <v>24050621</v>
      </c>
      <c r="D40" s="61">
        <v>5851365</v>
      </c>
      <c r="E40" s="61">
        <v>29901986</v>
      </c>
      <c r="F40" s="61">
        <v>47707</v>
      </c>
      <c r="G40" s="61" t="s">
        <v>378</v>
      </c>
      <c r="H40" s="85">
        <v>47707</v>
      </c>
    </row>
    <row r="41" spans="1:8" ht="26.25" customHeight="1" x14ac:dyDescent="0.15">
      <c r="A41" s="71" t="s">
        <v>335</v>
      </c>
      <c r="B41" s="68">
        <v>987</v>
      </c>
      <c r="C41" s="68">
        <v>21687165</v>
      </c>
      <c r="D41" s="68">
        <v>5212928</v>
      </c>
      <c r="E41" s="68">
        <v>26900093</v>
      </c>
      <c r="F41" s="68">
        <v>923831</v>
      </c>
      <c r="G41" s="68" t="s">
        <v>378</v>
      </c>
      <c r="H41" s="85">
        <v>923831</v>
      </c>
    </row>
    <row r="42" spans="1:8" ht="26.25" customHeight="1" x14ac:dyDescent="0.15">
      <c r="A42" s="71" t="s">
        <v>587</v>
      </c>
      <c r="B42" s="68">
        <v>968</v>
      </c>
      <c r="C42" s="68">
        <v>22052791</v>
      </c>
      <c r="D42" s="68">
        <v>5093715</v>
      </c>
      <c r="E42" s="68">
        <v>27146506</v>
      </c>
      <c r="F42" s="68">
        <v>309816</v>
      </c>
      <c r="G42" s="68" t="s">
        <v>378</v>
      </c>
      <c r="H42" s="85">
        <v>309816</v>
      </c>
    </row>
    <row r="43" spans="1:8" ht="26.25" customHeight="1" x14ac:dyDescent="0.15">
      <c r="A43" s="71" t="s">
        <v>589</v>
      </c>
      <c r="B43" s="68">
        <v>967</v>
      </c>
      <c r="C43" s="68">
        <v>22880745</v>
      </c>
      <c r="D43" s="68">
        <v>5233295</v>
      </c>
      <c r="E43" s="68">
        <v>28114040</v>
      </c>
      <c r="F43" s="68">
        <v>1401873</v>
      </c>
      <c r="G43" s="68" t="s">
        <v>378</v>
      </c>
      <c r="H43" s="85">
        <v>1401873</v>
      </c>
    </row>
    <row r="44" spans="1:8" ht="26.25" customHeight="1" x14ac:dyDescent="0.15">
      <c r="A44" s="71" t="s">
        <v>591</v>
      </c>
      <c r="B44" s="68">
        <v>955</v>
      </c>
      <c r="C44" s="68">
        <v>19704887</v>
      </c>
      <c r="D44" s="68">
        <v>5145949</v>
      </c>
      <c r="E44" s="68">
        <v>24850836</v>
      </c>
      <c r="F44" s="68">
        <v>211640</v>
      </c>
      <c r="G44" s="68" t="s">
        <v>378</v>
      </c>
      <c r="H44" s="85">
        <v>211640</v>
      </c>
    </row>
    <row r="45" spans="1:8" ht="26.25" customHeight="1" x14ac:dyDescent="0.15">
      <c r="A45" s="71" t="s">
        <v>593</v>
      </c>
      <c r="B45" s="68">
        <v>897</v>
      </c>
      <c r="C45" s="68">
        <v>19667889</v>
      </c>
      <c r="D45" s="68">
        <v>5088999</v>
      </c>
      <c r="E45" s="68">
        <v>24756888</v>
      </c>
      <c r="F45" s="68">
        <v>56953</v>
      </c>
      <c r="G45" s="68" t="s">
        <v>378</v>
      </c>
      <c r="H45" s="85">
        <v>56953</v>
      </c>
    </row>
    <row r="46" spans="1:8" ht="26.25" customHeight="1" x14ac:dyDescent="0.15">
      <c r="A46" s="71" t="s">
        <v>595</v>
      </c>
      <c r="B46" s="68">
        <v>872</v>
      </c>
      <c r="C46" s="68">
        <v>18945631</v>
      </c>
      <c r="D46" s="68">
        <v>4824601</v>
      </c>
      <c r="E46" s="68">
        <v>23770232</v>
      </c>
      <c r="F46" s="68">
        <v>80490</v>
      </c>
      <c r="G46" s="68" t="s">
        <v>378</v>
      </c>
      <c r="H46" s="85">
        <v>80490</v>
      </c>
    </row>
    <row r="47" spans="1:8" ht="26.25" customHeight="1" x14ac:dyDescent="0.15">
      <c r="A47" s="72" t="s">
        <v>415</v>
      </c>
      <c r="B47" s="69">
        <v>851</v>
      </c>
      <c r="C47" s="69">
        <v>18662582</v>
      </c>
      <c r="D47" s="69">
        <v>4813855</v>
      </c>
      <c r="E47" s="69">
        <v>23476437</v>
      </c>
      <c r="F47" s="69">
        <v>10132</v>
      </c>
      <c r="G47" s="69" t="s">
        <v>378</v>
      </c>
      <c r="H47" s="89">
        <v>10132</v>
      </c>
    </row>
    <row r="48" spans="1:8" ht="26.25" customHeight="1" x14ac:dyDescent="0.15">
      <c r="A48" s="83" t="s">
        <v>416</v>
      </c>
      <c r="B48" s="68">
        <v>1809</v>
      </c>
      <c r="C48" s="68">
        <v>17262669</v>
      </c>
      <c r="D48" s="68">
        <v>12678771</v>
      </c>
      <c r="E48" s="68">
        <v>29941440</v>
      </c>
      <c r="F48" s="68">
        <v>128093</v>
      </c>
      <c r="G48" s="68">
        <v>14447</v>
      </c>
      <c r="H48" s="49">
        <v>142540</v>
      </c>
    </row>
    <row r="49" spans="1:8" ht="26.25" customHeight="1" x14ac:dyDescent="0.15">
      <c r="A49" s="83" t="s">
        <v>417</v>
      </c>
      <c r="B49" s="68">
        <v>1763</v>
      </c>
      <c r="C49" s="68">
        <v>17599985</v>
      </c>
      <c r="D49" s="68">
        <v>23556842</v>
      </c>
      <c r="E49" s="68">
        <v>41156827</v>
      </c>
      <c r="F49" s="68">
        <v>184778</v>
      </c>
      <c r="G49" s="68">
        <v>24420</v>
      </c>
      <c r="H49" s="49">
        <v>209198</v>
      </c>
    </row>
    <row r="50" spans="1:8" ht="26.25" customHeight="1" x14ac:dyDescent="0.15">
      <c r="A50" s="83" t="s">
        <v>418</v>
      </c>
      <c r="B50" s="68">
        <v>1659</v>
      </c>
      <c r="C50" s="68">
        <v>13129809</v>
      </c>
      <c r="D50" s="68">
        <v>19623773</v>
      </c>
      <c r="E50" s="68">
        <v>32753582</v>
      </c>
      <c r="F50" s="68">
        <v>159975</v>
      </c>
      <c r="G50" s="68" t="s">
        <v>606</v>
      </c>
      <c r="H50" s="49">
        <v>159975</v>
      </c>
    </row>
    <row r="51" spans="1:8" ht="26.25" customHeight="1" x14ac:dyDescent="0.15">
      <c r="A51" s="83" t="s">
        <v>422</v>
      </c>
      <c r="B51" s="68">
        <v>1598</v>
      </c>
      <c r="C51" s="68">
        <v>15409672</v>
      </c>
      <c r="D51" s="68">
        <v>18745817</v>
      </c>
      <c r="E51" s="68">
        <v>34155489</v>
      </c>
      <c r="F51" s="68">
        <v>58921</v>
      </c>
      <c r="G51" s="68" t="s">
        <v>606</v>
      </c>
      <c r="H51" s="49">
        <v>58921</v>
      </c>
    </row>
    <row r="52" spans="1:8" ht="26.25" customHeight="1" thickBot="1" x14ac:dyDescent="0.2">
      <c r="A52" s="90" t="s">
        <v>106</v>
      </c>
      <c r="B52" s="15">
        <v>1527</v>
      </c>
      <c r="C52" s="15">
        <v>13600449</v>
      </c>
      <c r="D52" s="15">
        <v>20342707</v>
      </c>
      <c r="E52" s="15">
        <v>33943156</v>
      </c>
      <c r="F52" s="15">
        <v>109652</v>
      </c>
      <c r="G52" s="15">
        <v>6862</v>
      </c>
      <c r="H52" s="149">
        <v>116514</v>
      </c>
    </row>
    <row r="53" spans="1:8" ht="18" customHeight="1" x14ac:dyDescent="0.15">
      <c r="A53" s="345" t="s">
        <v>607</v>
      </c>
      <c r="B53" s="190"/>
      <c r="C53" s="190"/>
      <c r="D53" s="190"/>
      <c r="E53" s="190"/>
      <c r="F53" s="190"/>
      <c r="G53" s="190"/>
      <c r="H53" s="190" t="s">
        <v>435</v>
      </c>
    </row>
  </sheetData>
  <mergeCells count="6">
    <mergeCell ref="C3:E4"/>
    <mergeCell ref="F3:H3"/>
    <mergeCell ref="A4:A5"/>
    <mergeCell ref="F4:H4"/>
    <mergeCell ref="E5:E6"/>
    <mergeCell ref="H5:H6"/>
  </mergeCells>
  <phoneticPr fontId="5"/>
  <pageMargins left="0.78740157480314965" right="0.78740157480314965" top="0.78740157480314965" bottom="0.59055118110236227" header="0.51181102362204722" footer="0.31496062992125984"/>
  <pageSetup paperSize="9" firstPageNumber="150" orientation="portrait" blackAndWhite="1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65国民健康保険加入状況</vt:lpstr>
      <vt:lpstr>66国保給付状況</vt:lpstr>
      <vt:lpstr>67介護保険加入状況･68給付状況</vt:lpstr>
      <vt:lpstr>69後期高齢者医療加入状況</vt:lpstr>
      <vt:lpstr>70共同募金実績71献血状況</vt:lpstr>
      <vt:lpstr>72生活保護の状況</vt:lpstr>
      <vt:lpstr>73重度心身障害者74ひとり親家庭等医療費支給状況</vt:lpstr>
      <vt:lpstr>75児童手当支給状況</vt:lpstr>
      <vt:lpstr>76乳幼児医療費支給状況</vt:lpstr>
      <vt:lpstr>77国民年金被保険者数 </vt:lpstr>
      <vt:lpstr>Sheet2</vt:lpstr>
      <vt:lpstr>78国民年金受給状況79保健福祉総合センター使用状況</vt:lpstr>
      <vt:lpstr>'65国民健康保険加入状況'!Print_Area</vt:lpstr>
      <vt:lpstr>'66国保給付状況'!Print_Area</vt:lpstr>
      <vt:lpstr>'67介護保険加入状況･68給付状況'!Print_Area</vt:lpstr>
      <vt:lpstr>'70共同募金実績71献血状況'!Print_Area</vt:lpstr>
      <vt:lpstr>'72生活保護の状況'!Print_Area</vt:lpstr>
      <vt:lpstr>'73重度心身障害者74ひとり親家庭等医療費支給状況'!Print_Area</vt:lpstr>
      <vt:lpstr>'75児童手当支給状況'!Print_Area</vt:lpstr>
      <vt:lpstr>'76乳幼児医療費支給状況'!Print_Area</vt:lpstr>
      <vt:lpstr>'77国民年金被保険者数 '!Print_Area</vt:lpstr>
      <vt:lpstr>'78国民年金受給状況79保健福祉総合センター使用状況'!Print_Area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bihoroa035</cp:lastModifiedBy>
  <cp:lastPrinted>2023-07-28T04:06:54Z</cp:lastPrinted>
  <dcterms:created xsi:type="dcterms:W3CDTF">2005-10-03T02:49:17Z</dcterms:created>
  <dcterms:modified xsi:type="dcterms:W3CDTF">2023-07-31T08:01:23Z</dcterms:modified>
</cp:coreProperties>
</file>